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b9a61686fbf8b4/Desktop/Central RCU-Peshawar/"/>
    </mc:Choice>
  </mc:AlternateContent>
  <xr:revisionPtr revIDLastSave="0" documentId="8_{71E6770A-A103-426C-AE67-5F96230A8E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ogfra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U7" i="1" l="1"/>
  <c r="U80" i="1"/>
  <c r="U79" i="1"/>
  <c r="U75" i="1"/>
  <c r="U76" i="1"/>
  <c r="U77" i="1"/>
  <c r="U74" i="1"/>
  <c r="U38" i="1"/>
  <c r="U8" i="1"/>
  <c r="U9" i="1"/>
  <c r="U6" i="1"/>
  <c r="U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tc={DB8231B0-8967-4E42-A3F6-AFC9B7148B21}</author>
    <author>tc={8EA19B1C-9D91-4D59-9214-25224769A639}</author>
    <author>tc={E566CBB7-4308-489E-B717-F8E643C77939}</author>
    <author>tc={8562FFFC-D01E-4B14-9ED9-9563F6C8BA8E}</author>
    <author>tc={01BD2D91-1895-4120-89EE-317CF960ED17}</author>
    <author>Lenovo</author>
    <author>tc={1A282215-569E-44AF-A366-27926DDCFA7E}</author>
  </authors>
  <commentList>
    <comment ref="T9" authorId="0" shapeId="0" xr:uid="{DB8231B0-8967-4E42-A3F6-AFC9B7148B21}">
      <text>
        <r>
          <rPr>
            <sz val="11"/>
            <rFont val="Arial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The total should be 53,773</t>
        </r>
      </text>
    </comment>
    <comment ref="U9" authorId="1" shapeId="0" xr:uid="{8EA19B1C-9D91-4D59-9214-25224769A639}">
      <text>
        <r>
          <rPr>
            <sz val="11"/>
            <rFont val="Arial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Similarly this should be 53,795</t>
        </r>
      </text>
    </comment>
    <comment ref="T13" authorId="2" shapeId="0" xr:uid="{E566CBB7-4308-489E-B717-F8E643C77939}">
      <text>
        <r>
          <rPr>
            <sz val="11"/>
            <rFont val="Arial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Please provide an estimated number of HHs reached.</t>
        </r>
      </text>
    </comment>
    <comment ref="U13" authorId="3" shapeId="0" xr:uid="{8562FFFC-D01E-4B14-9ED9-9563F6C8BA8E}">
      <text>
        <r>
          <rPr>
            <sz val="11"/>
            <rFont val="Arial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should be a cumulative of T13 &amp; R13</t>
        </r>
      </text>
    </comment>
    <comment ref="T15" authorId="4" shapeId="0" xr:uid="{01BD2D91-1895-4120-89EE-317CF960ED17}">
      <text>
        <r>
          <rPr>
            <sz val="11"/>
            <rFont val="Arial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should be calculated based on the number of HHs reached i.e., no of HHs x 7 (or whatever HH size you are using)</t>
        </r>
      </text>
    </comment>
    <comment ref="B37" authorId="5" shapeId="0" xr:uid="{5BC05986-66CD-46A4-9968-09D29E684FC2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PFCOs membership Numbers</t>
        </r>
      </text>
    </comment>
    <comment ref="T38" authorId="6" shapeId="0" xr:uid="{1A282215-569E-44AF-A366-27926DDCFA7E}">
      <text>
        <r>
          <rPr>
            <sz val="11"/>
            <rFont val="Arial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Please clarify how did you calculate this figure?</t>
        </r>
      </text>
    </comment>
    <comment ref="B77" authorId="5" shapeId="0" xr:uid="{26E527BF-42DE-452A-8067-782139151DAC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Income Generating Activity (IGA) and Business Management (BM)</t>
        </r>
      </text>
    </comment>
  </commentList>
</comments>
</file>

<file path=xl/sharedStrings.xml><?xml version="1.0" encoding="utf-8"?>
<sst xmlns="http://schemas.openxmlformats.org/spreadsheetml/2006/main" count="222" uniqueCount="130">
  <si>
    <t>Khyber Pakhtunkhwa Rural Economic Transformation Project</t>
  </si>
  <si>
    <t>Logical Framework</t>
  </si>
  <si>
    <t>Results Hierarchy</t>
  </si>
  <si>
    <t>Indicators</t>
  </si>
  <si>
    <t>Means of Verification</t>
  </si>
  <si>
    <t>Assumptions</t>
  </si>
  <si>
    <t>Project Yr 1 (2022)</t>
  </si>
  <si>
    <t>Project Yr 2 (2023)</t>
  </si>
  <si>
    <t>Project Yr 3 (2024)</t>
  </si>
  <si>
    <t>Project Yr 4 (2025)</t>
  </si>
  <si>
    <t>Project Yr 5 (2026)</t>
  </si>
  <si>
    <t>Project Yr 6 (2027)</t>
  </si>
  <si>
    <t>Project Yr 7 (2028)</t>
  </si>
  <si>
    <t>Project Yr 8 (2029)</t>
  </si>
  <si>
    <t>Name</t>
  </si>
  <si>
    <t>Baseline</t>
  </si>
  <si>
    <t>Mid-Term</t>
  </si>
  <si>
    <t>End Target</t>
  </si>
  <si>
    <t>Source</t>
  </si>
  <si>
    <t>Frequency</t>
  </si>
  <si>
    <t>Responsibility</t>
  </si>
  <si>
    <t>Year Targets</t>
  </si>
  <si>
    <t>Year Results</t>
  </si>
  <si>
    <t>Cumulative</t>
  </si>
  <si>
    <r>
      <rPr>
        <b/>
        <sz val="11"/>
        <rFont val="Arial"/>
        <family val="2"/>
      </rPr>
      <t>Outreach</t>
    </r>
    <r>
      <rPr>
        <sz val="11"/>
        <rFont val="Arial"/>
        <family val="1"/>
      </rPr>
      <t xml:space="preserve">
</t>
    </r>
  </si>
  <si>
    <t>1  Persons reached by project-supported activities</t>
  </si>
  <si>
    <t>surveys, service providers' records, MIS system, COI survey</t>
  </si>
  <si>
    <t>baseline, completion and annual</t>
  </si>
  <si>
    <t>PMU</t>
  </si>
  <si>
    <t xml:space="preserve">A baseline survey is conducted;
Project approach and timelines are adhered to; An efficient M&amp;E system is developed and implemented
</t>
  </si>
  <si>
    <t>Males - Males</t>
  </si>
  <si>
    <t>Females - Females</t>
  </si>
  <si>
    <t>Young - Young people</t>
  </si>
  <si>
    <t>Total number of persons receiving services - Number of people</t>
  </si>
  <si>
    <t>1.a  Corresponding number of households reached</t>
  </si>
  <si>
    <t>Women-headed households  - Households</t>
  </si>
  <si>
    <t>Non-women-headed households - Households</t>
  </si>
  <si>
    <t>Households - Households</t>
  </si>
  <si>
    <t>1.b  Estimated corresponding total number of households members</t>
  </si>
  <si>
    <t>Household members - Number of people</t>
  </si>
  <si>
    <r>
      <rPr>
        <b/>
        <sz val="11"/>
        <rFont val="Arial"/>
        <family val="2"/>
      </rPr>
      <t>Project Goal</t>
    </r>
    <r>
      <rPr>
        <sz val="11"/>
        <rFont val="Arial"/>
        <family val="1"/>
      </rPr>
      <t xml:space="preserve">
To contribute to poverty reduction, nutrition and food security of rural households in the Khyber Pakhtunkhwa Province</t>
    </r>
  </si>
  <si>
    <t>Beneficiary households reporting improved income from sales through PFOs</t>
  </si>
  <si>
    <t>survey</t>
  </si>
  <si>
    <t>baseline and completion</t>
  </si>
  <si>
    <t xml:space="preserve">Security situation remains stable and allows implementation of project </t>
  </si>
  <si>
    <t>Households - Number</t>
  </si>
  <si>
    <r>
      <rPr>
        <b/>
        <sz val="11"/>
        <rFont val="Arial"/>
        <family val="2"/>
      </rPr>
      <t>Development Objective</t>
    </r>
    <r>
      <rPr>
        <sz val="11"/>
        <rFont val="Arial"/>
        <family val="1"/>
      </rPr>
      <t xml:space="preserve">
Income of rural households sustainably improved through climate-resilient, high-value agriculture and off-farm/non-farm employment opportunities</t>
    </r>
  </si>
  <si>
    <t>SF.2.1 Households satisfied with project-supported services</t>
  </si>
  <si>
    <t>COI survey</t>
  </si>
  <si>
    <t>A baseline survey is conducted; Project approach and timelines are adhered to; an efficient M&amp;E system is developed and implemented</t>
  </si>
  <si>
    <t>Women-headed households - Households</t>
  </si>
  <si>
    <t>Households - Percentage (%)</t>
  </si>
  <si>
    <t>SF.2.2 Households reporting they can influence decision-making of local authorities and project-supported service providers</t>
  </si>
  <si>
    <t>1.2.8  Women reporting minimum dietary diversity (MDDW)</t>
  </si>
  <si>
    <t>COI survey, assessements</t>
  </si>
  <si>
    <t>baseline, mid-term and completion</t>
  </si>
  <si>
    <t>Women (%) - Percentage (%)</t>
  </si>
  <si>
    <t>Women (number) - Females</t>
  </si>
  <si>
    <t>Households (%) - Percentage (%)</t>
  </si>
  <si>
    <t>Households (number) - Households</t>
  </si>
  <si>
    <r>
      <rPr>
        <b/>
        <sz val="11"/>
        <rFont val="Arial"/>
        <family val="2"/>
      </rPr>
      <t>Outcome</t>
    </r>
    <r>
      <rPr>
        <sz val="11"/>
        <rFont val="Arial"/>
        <family val="1"/>
      </rPr>
      <t xml:space="preserve">
1. Enhanced capacity of smallholder farmers for increased market access (Professional Farmer Organizations and Farm Service Centres)</t>
    </r>
  </si>
  <si>
    <t>2.2.2  Supported rural enterprises reporting an increase in profit</t>
  </si>
  <si>
    <t>outcome survey, MIS system, service providers' records, COI survey</t>
  </si>
  <si>
    <t>baseline,  mid-term and completion</t>
  </si>
  <si>
    <t>Baseline established, farmers are willing to participate in PFO and FSC</t>
  </si>
  <si>
    <t>Number of enterprises - Enterprises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</si>
  <si>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1.1 Support provided to Professional Farmers Organizations, Farm Service Centres and 4Ps and their members</t>
    </r>
  </si>
  <si>
    <t>2.1.3  Rural producers’ organizations supported</t>
  </si>
  <si>
    <t>MIS system, service providers' records</t>
  </si>
  <si>
    <t>baseline,  yearly and completion</t>
  </si>
  <si>
    <t>farmers are interested to participate, updated BISP data on poverty available and targeting guidelines developed</t>
  </si>
  <si>
    <t>Total size of POs - Organizations</t>
  </si>
  <si>
    <t>Rural POs supported - Organizations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</si>
  <si>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1.2 Coaching of producers for increased capacity on business planning, production practices and market advice </t>
    </r>
  </si>
  <si>
    <t>1.1.4  Persons trained in production practices and/or technologies</t>
  </si>
  <si>
    <t>baseline, yearly and completion</t>
  </si>
  <si>
    <t>Updated BISP data on poverty available and targeting guidelines developed, nothing is hindering the participation of any of the categories of persons</t>
  </si>
  <si>
    <t>Total number of persons trained by the project - Number of people</t>
  </si>
  <si>
    <t>Men trained in crop  - Males</t>
  </si>
  <si>
    <t>Women trained in crop  - Females</t>
  </si>
  <si>
    <t>Young people trained in crop  - Young people</t>
  </si>
  <si>
    <t>Total persons trained in crop - Number of people</t>
  </si>
  <si>
    <t xml:space="preserve">3.1.1  Groups supported to sustainably manage natural resources and climate-related risks </t>
  </si>
  <si>
    <t/>
  </si>
  <si>
    <t>Total size of groups - Number of people</t>
  </si>
  <si>
    <t>Groups supported - Groups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</si>
  <si>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1.3 Producer-Public-Private-Partnerships (4Ps) established</t>
    </r>
  </si>
  <si>
    <t>Producers engaged in 4P collaborations</t>
  </si>
  <si>
    <t>Availability of farmers willing and interested in entering into 4Ps</t>
  </si>
  <si>
    <t>Males - Number</t>
  </si>
  <si>
    <t>Females - Number</t>
  </si>
  <si>
    <t>total producers - Number of people</t>
  </si>
  <si>
    <t>Young - Number</t>
  </si>
  <si>
    <t>partnerships - Number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</si>
  <si>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1.4  Households provided with nutrition education</t>
    </r>
  </si>
  <si>
    <t>1.1.8  Persons provided with targeted support to improve their nutrition</t>
  </si>
  <si>
    <t>Nothing (security / customary laws)  is hindering the participation of anyone (especially women) to attend the trainings.  Trainings are scheduled in a time and location suitable for all beneficiaries. Persons trained do apply what communicated in the trainings. Value chains are nutrition sensitive</t>
  </si>
  <si>
    <t>Total persons participating - Number of people</t>
  </si>
  <si>
    <t>Household members benefitted - Number of people</t>
  </si>
  <si>
    <r>
      <rPr>
        <b/>
        <sz val="11"/>
        <rFont val="Arial"/>
        <family val="2"/>
      </rPr>
      <t>Outcome</t>
    </r>
    <r>
      <rPr>
        <sz val="11"/>
        <rFont val="Arial"/>
        <family val="1"/>
      </rPr>
      <t xml:space="preserve">
2. Improved capacity for obtaining jobs and engage in entrepreneurship</t>
    </r>
  </si>
  <si>
    <t>2.2.1  New jobs created</t>
  </si>
  <si>
    <t>outcome surveys, MIS system, service providers' records, COI survey</t>
  </si>
  <si>
    <t xml:space="preserve">Updated BISP data on poverty available and targeting guidelines available </t>
  </si>
  <si>
    <t>Job owner - men - Males</t>
  </si>
  <si>
    <t>New jobs - Jobs</t>
  </si>
  <si>
    <t>Job owner - women - Females</t>
  </si>
  <si>
    <t>Job owner - young - Young people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</si>
  <si>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2.1 Vocational, technical and entrepreneurial skills trainings provided</t>
    </r>
  </si>
  <si>
    <t>2.1.2 Persons trained in income-generating activities or business management</t>
  </si>
  <si>
    <t>all categories are interested and nothing is hindering their participation in the trainings</t>
  </si>
  <si>
    <t>Persons trained in IGAs or BM (total) - Number of people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</si>
  <si>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2.2 Provision of start-up capital for establishing business and self-employment</t>
    </r>
  </si>
  <si>
    <t>Start up provided for self employment</t>
  </si>
  <si>
    <t>Careful assessment of each households potential and endowments</t>
  </si>
  <si>
    <t>total number of persons - Number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</si>
  <si>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2.3 Support to individuals entering the job market for the first employment</t>
    </r>
  </si>
  <si>
    <t>persons receiving support</t>
  </si>
  <si>
    <t>young - Number</t>
  </si>
  <si>
    <t>total persons - Number</t>
  </si>
  <si>
    <r>
      <rPr>
        <b/>
        <sz val="11"/>
        <rFont val="Arial"/>
        <family val="2"/>
      </rPr>
      <t>Outcome</t>
    </r>
    <r>
      <rPr>
        <sz val="11"/>
        <rFont val="Arial"/>
        <family val="1"/>
      </rPr>
      <t xml:space="preserve">
3. Capacity for policy dialogue/reform strengthened (Farmer Services Centre Act, cooperatives act, seed act amended)</t>
    </r>
  </si>
  <si>
    <t>Policy 3  Existing/new laws, regulations, policies or strategies proposed to policy makers for approval, ratification or amendment</t>
  </si>
  <si>
    <t>policy documents, COI survey</t>
  </si>
  <si>
    <t>Willingness of policy makers and other key stakeholders to provide enabling environment</t>
  </si>
  <si>
    <t>Number - Number</t>
  </si>
  <si>
    <r>
      <rPr>
        <b/>
        <sz val="11"/>
        <rFont val="Arial"/>
        <family val="2"/>
      </rPr>
      <t>Output</t>
    </r>
    <r>
      <rPr>
        <sz val="11"/>
        <rFont val="Arial"/>
        <family val="1"/>
      </rPr>
      <t xml:space="preserve">
3.1 Policy development and reform supported</t>
    </r>
  </si>
  <si>
    <t>Policy 1  Policy-relevant knowledge products completed</t>
  </si>
  <si>
    <t>MIS system</t>
  </si>
  <si>
    <t>Number - Knowledge Products</t>
  </si>
  <si>
    <t>Policy 2  Functioning multi-stakeholder platforms supported</t>
  </si>
  <si>
    <t>Number -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</si>
</sst>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Arial"/>
      <family val="1"/>
    </font>
    <font>
      <b/>
      <sz val="13"/>
      <name val="Arial"/>
      <family val="1"/>
    </font>
    <font>
      <i/>
      <sz val="13"/>
      <name val="Arial"/>
      <family val="1"/>
    </font>
    <font>
      <b/>
      <sz val="11"/>
      <name val="Arial"/>
      <family val="1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top" wrapText="1"/>
    </xf>
    <xf numFmtId="1" fontId="0" fillId="0" borderId="1" xfId="0" applyNumberFormat="1" applyBorder="1" applyAlignment="1">
      <alignment horizontal="right" vertical="top" wrapText="1"/>
    </xf>
    <xf numFmtId="1" fontId="0" fillId="0" borderId="1" xfId="0" applyNumberFormat="1" applyBorder="1" applyAlignment="1">
      <alignment vertical="top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3" fillId="2" borderId="0" xfId="0" applyFont="1" applyFill="1" applyAlignment="1">
      <alignment wrapText="1"/>
    </xf>
    <xf numFmtId="0" fontId="0" fillId="2" borderId="1" xfId="0" applyFill="1" applyBorder="1" applyAlignment="1">
      <alignment vertical="top" wrapText="1"/>
    </xf>
    <xf numFmtId="0" fontId="3" fillId="3" borderId="0" xfId="0" applyFont="1" applyFill="1" applyAlignment="1">
      <alignment wrapText="1"/>
    </xf>
    <xf numFmtId="0" fontId="0" fillId="3" borderId="1" xfId="0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Quresh, Ayesha" id="{ACDFD9F8-66BD-4ABE-8873-D9278AEB7885}" userId="S::a.quresh@ifad.org::90dcaaf3-1939-4ea3-8532-cec61e54e14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9" dT="2025-10-08T06:49:28.13" personId="{ACDFD9F8-66BD-4ABE-8873-D9278AEB7885}" id="{DB8231B0-8967-4E42-A3F6-AFC9B7148B21}">
    <text>The total should be 53,773</text>
  </threadedComment>
  <threadedComment ref="U9" dT="2025-10-08T07:13:24.64" personId="{ACDFD9F8-66BD-4ABE-8873-D9278AEB7885}" id="{8EA19B1C-9D91-4D59-9214-25224769A639}">
    <text>Similarly this should be 53,795</text>
  </threadedComment>
  <threadedComment ref="T13" dT="2025-10-08T06:53:27.48" personId="{ACDFD9F8-66BD-4ABE-8873-D9278AEB7885}" id="{E566CBB7-4308-489E-B717-F8E643C77939}">
    <text>Please provide an estimated number of HHs reached.</text>
  </threadedComment>
  <threadedComment ref="U13" dT="2025-10-08T06:56:38.24" personId="{ACDFD9F8-66BD-4ABE-8873-D9278AEB7885}" id="{8562FFFC-D01E-4B14-9ED9-9563F6C8BA8E}">
    <text>This should be a cumulative of T13 &amp; R13</text>
  </threadedComment>
  <threadedComment ref="T15" dT="2025-10-08T06:58:17.53" personId="{ACDFD9F8-66BD-4ABE-8873-D9278AEB7885}" id="{01BD2D91-1895-4120-89EE-317CF960ED17}">
    <text>This should be calculated based on the number of HHs reached i.e., no of HHs x 7 (or whatever HH size you are using)</text>
  </threadedComment>
  <threadedComment ref="T38" dT="2025-10-08T07:00:08.37" personId="{ACDFD9F8-66BD-4ABE-8873-D9278AEB7885}" id="{1A282215-569E-44AF-A366-27926DDCFA7E}">
    <text>Please clarify how did you calculate this figure?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93"/>
  <sheetViews>
    <sheetView tabSelected="1" showOutlineSymbols="0" showWhiteSpace="0" view="pageBreakPreview" topLeftCell="B2" zoomScaleNormal="100" zoomScaleSheetLayoutView="100" workbookViewId="0">
      <selection activeCell="Q10" sqref="Q10"/>
    </sheetView>
  </sheetViews>
  <sheetFormatPr defaultRowHeight="14" x14ac:dyDescent="0.3"/>
  <cols>
    <col min="1" max="1" width="25" bestFit="1" customWidth="1"/>
    <col min="2" max="2" width="20" bestFit="1" customWidth="1"/>
    <col min="3" max="5" width="12" bestFit="1" customWidth="1"/>
    <col min="6" max="6" width="15" hidden="1" customWidth="1"/>
    <col min="7" max="7" width="15" customWidth="1"/>
    <col min="8" max="8" width="15" hidden="1" customWidth="1"/>
    <col min="9" max="9" width="20" hidden="1" customWidth="1"/>
    <col min="10" max="15" width="12" hidden="1" customWidth="1"/>
    <col min="16" max="18" width="12" customWidth="1"/>
    <col min="19" max="20" width="12" style="5" bestFit="1" customWidth="1"/>
    <col min="21" max="21" width="12" bestFit="1" customWidth="1"/>
    <col min="22" max="25" width="12" hidden="1" customWidth="1"/>
    <col min="26" max="26" width="12.1640625" hidden="1" customWidth="1"/>
    <col min="27" max="33" width="12" hidden="1" customWidth="1"/>
    <col min="34" max="99" width="0" hidden="1"/>
  </cols>
  <sheetData>
    <row r="1" spans="1:99" ht="30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99" ht="26.15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99" ht="20.149999999999999" customHeight="1" x14ac:dyDescent="0.3">
      <c r="A3" s="18" t="s">
        <v>2</v>
      </c>
      <c r="B3" s="18" t="s">
        <v>3</v>
      </c>
      <c r="C3" s="18"/>
      <c r="D3" s="18"/>
      <c r="E3" s="18"/>
      <c r="F3" s="18" t="s">
        <v>4</v>
      </c>
      <c r="G3" s="18"/>
      <c r="H3" s="18"/>
      <c r="I3" s="18" t="s">
        <v>5</v>
      </c>
      <c r="J3" s="18" t="s">
        <v>6</v>
      </c>
      <c r="K3" s="18"/>
      <c r="L3" s="18"/>
      <c r="M3" s="18" t="s">
        <v>7</v>
      </c>
      <c r="N3" s="18"/>
      <c r="O3" s="18"/>
      <c r="P3" s="18" t="s">
        <v>8</v>
      </c>
      <c r="Q3" s="18"/>
      <c r="R3" s="18"/>
      <c r="S3" s="18" t="s">
        <v>9</v>
      </c>
      <c r="T3" s="18"/>
      <c r="U3" s="18"/>
      <c r="V3" s="18" t="s">
        <v>10</v>
      </c>
      <c r="W3" s="18"/>
      <c r="X3" s="18"/>
      <c r="Y3" s="18" t="s">
        <v>11</v>
      </c>
      <c r="Z3" s="18"/>
      <c r="AA3" s="18"/>
      <c r="AB3" s="18" t="s">
        <v>12</v>
      </c>
      <c r="AC3" s="18"/>
      <c r="AD3" s="18"/>
      <c r="AE3" s="18" t="s">
        <v>13</v>
      </c>
      <c r="AF3" s="18"/>
      <c r="AG3" s="18"/>
    </row>
    <row r="4" spans="1:99" ht="20.149999999999999" customHeight="1" x14ac:dyDescent="0.3">
      <c r="A4" s="18"/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18"/>
      <c r="J4" s="2" t="s">
        <v>21</v>
      </c>
      <c r="K4" s="2" t="s">
        <v>22</v>
      </c>
      <c r="L4" s="2" t="s">
        <v>23</v>
      </c>
      <c r="M4" s="2" t="s">
        <v>21</v>
      </c>
      <c r="N4" s="2" t="s">
        <v>22</v>
      </c>
      <c r="O4" s="2" t="s">
        <v>23</v>
      </c>
      <c r="P4" s="2" t="s">
        <v>21</v>
      </c>
      <c r="Q4" s="2" t="s">
        <v>22</v>
      </c>
      <c r="R4" s="2" t="s">
        <v>23</v>
      </c>
      <c r="S4" s="3" t="s">
        <v>21</v>
      </c>
      <c r="T4" s="3" t="s">
        <v>22</v>
      </c>
      <c r="U4" s="2" t="s">
        <v>23</v>
      </c>
      <c r="V4" s="2" t="s">
        <v>21</v>
      </c>
      <c r="W4" s="2" t="s">
        <v>22</v>
      </c>
      <c r="X4" s="2" t="s">
        <v>23</v>
      </c>
      <c r="Y4" s="2" t="s">
        <v>21</v>
      </c>
      <c r="Z4" s="2" t="s">
        <v>22</v>
      </c>
      <c r="AA4" s="2" t="s">
        <v>23</v>
      </c>
      <c r="AB4" s="2" t="s">
        <v>21</v>
      </c>
      <c r="AC4" s="2" t="s">
        <v>22</v>
      </c>
      <c r="AD4" s="2" t="s">
        <v>23</v>
      </c>
      <c r="AE4" s="2" t="s">
        <v>21</v>
      </c>
      <c r="AF4" s="2" t="s">
        <v>22</v>
      </c>
      <c r="AG4" s="2" t="s">
        <v>23</v>
      </c>
    </row>
    <row r="5" spans="1:99" x14ac:dyDescent="0.3">
      <c r="A5" s="10" t="s">
        <v>24</v>
      </c>
      <c r="B5" s="11" t="s">
        <v>25</v>
      </c>
      <c r="C5" s="12"/>
      <c r="D5" s="12"/>
      <c r="E5" s="12"/>
      <c r="F5" s="10" t="s">
        <v>26</v>
      </c>
      <c r="G5" s="10" t="s">
        <v>27</v>
      </c>
      <c r="H5" s="10" t="s">
        <v>28</v>
      </c>
      <c r="I5" s="10" t="s">
        <v>29</v>
      </c>
      <c r="J5" s="1"/>
      <c r="K5" s="1"/>
      <c r="L5" s="1"/>
      <c r="M5" s="1"/>
      <c r="N5" s="1"/>
      <c r="O5" s="1"/>
      <c r="P5" s="1"/>
      <c r="Q5" s="1"/>
      <c r="R5" s="1"/>
      <c r="S5" s="4"/>
      <c r="T5" s="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99" x14ac:dyDescent="0.3">
      <c r="A6" s="10"/>
      <c r="B6" s="1" t="s">
        <v>30</v>
      </c>
      <c r="C6" s="1"/>
      <c r="D6" s="1">
        <v>262500</v>
      </c>
      <c r="E6" s="1">
        <v>588750</v>
      </c>
      <c r="F6" s="10"/>
      <c r="G6" s="10"/>
      <c r="H6" s="10"/>
      <c r="I6" s="10"/>
      <c r="J6" s="1"/>
      <c r="K6" s="1"/>
      <c r="L6" s="1">
        <v>0</v>
      </c>
      <c r="M6" s="1"/>
      <c r="N6" s="1"/>
      <c r="O6" s="1">
        <v>0</v>
      </c>
      <c r="P6" s="1"/>
      <c r="Q6" s="1">
        <v>0</v>
      </c>
      <c r="R6" s="1">
        <v>0</v>
      </c>
      <c r="S6" s="4"/>
      <c r="T6" s="1">
        <v>35351</v>
      </c>
      <c r="U6" s="1">
        <f>T6+R6</f>
        <v>35351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x14ac:dyDescent="0.3">
      <c r="A7" s="10"/>
      <c r="B7" s="1" t="s">
        <v>31</v>
      </c>
      <c r="C7" s="1"/>
      <c r="D7" s="1">
        <v>87500</v>
      </c>
      <c r="E7" s="1">
        <v>196250</v>
      </c>
      <c r="F7" s="10"/>
      <c r="G7" s="10"/>
      <c r="H7" s="10"/>
      <c r="I7" s="10"/>
      <c r="J7" s="1"/>
      <c r="K7" s="1"/>
      <c r="L7" s="1">
        <v>0</v>
      </c>
      <c r="M7" s="1"/>
      <c r="N7" s="1"/>
      <c r="O7" s="1">
        <v>0</v>
      </c>
      <c r="P7" s="1"/>
      <c r="Q7" s="1">
        <v>22</v>
      </c>
      <c r="R7" s="1">
        <v>22</v>
      </c>
      <c r="S7" s="4"/>
      <c r="T7" s="1">
        <v>18422</v>
      </c>
      <c r="U7" s="1">
        <f>T7+R7</f>
        <v>18444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x14ac:dyDescent="0.3">
      <c r="A8" s="10"/>
      <c r="B8" s="1" t="s">
        <v>32</v>
      </c>
      <c r="C8" s="1"/>
      <c r="D8" s="1">
        <v>175000</v>
      </c>
      <c r="E8" s="1">
        <v>392000</v>
      </c>
      <c r="F8" s="10"/>
      <c r="G8" s="10"/>
      <c r="H8" s="10"/>
      <c r="I8" s="10"/>
      <c r="J8" s="1"/>
      <c r="K8" s="1"/>
      <c r="L8" s="1">
        <v>0</v>
      </c>
      <c r="M8" s="1"/>
      <c r="N8" s="1"/>
      <c r="O8" s="1">
        <v>0</v>
      </c>
      <c r="P8" s="1"/>
      <c r="Q8" s="1">
        <v>2</v>
      </c>
      <c r="R8" s="1">
        <v>2</v>
      </c>
      <c r="S8" s="4"/>
      <c r="T8" s="6">
        <v>26888</v>
      </c>
      <c r="U8" s="1">
        <f t="shared" ref="U8:U9" si="0">T8+R8</f>
        <v>26890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45.5" customHeight="1" x14ac:dyDescent="0.3">
      <c r="A9" s="10"/>
      <c r="B9" s="1" t="s">
        <v>33</v>
      </c>
      <c r="C9" s="1"/>
      <c r="D9" s="1">
        <v>350000</v>
      </c>
      <c r="E9" s="1">
        <v>785000</v>
      </c>
      <c r="F9" s="10"/>
      <c r="G9" s="10"/>
      <c r="H9" s="10"/>
      <c r="I9" s="10"/>
      <c r="J9" s="1"/>
      <c r="K9" s="1"/>
      <c r="L9" s="1">
        <v>0</v>
      </c>
      <c r="M9" s="1"/>
      <c r="N9" s="1"/>
      <c r="O9" s="1">
        <v>0</v>
      </c>
      <c r="P9" s="1"/>
      <c r="Q9" s="1">
        <v>22</v>
      </c>
      <c r="R9" s="1">
        <v>22</v>
      </c>
      <c r="S9" s="4"/>
      <c r="T9" s="6">
        <v>53777</v>
      </c>
      <c r="U9" s="1">
        <f t="shared" si="0"/>
        <v>53799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x14ac:dyDescent="0.3">
      <c r="A10" s="10"/>
      <c r="B10" s="9" t="s">
        <v>34</v>
      </c>
      <c r="C10" s="10"/>
      <c r="D10" s="10"/>
      <c r="E10" s="10"/>
      <c r="F10" s="10" t="s">
        <v>26</v>
      </c>
      <c r="G10" s="10" t="s">
        <v>27</v>
      </c>
      <c r="H10" s="10" t="s">
        <v>28</v>
      </c>
      <c r="I10" s="10"/>
      <c r="J10" s="1"/>
      <c r="K10" s="1"/>
      <c r="L10" s="1"/>
      <c r="M10" s="1"/>
      <c r="N10" s="1"/>
      <c r="O10" s="1"/>
      <c r="P10" s="1"/>
      <c r="Q10" s="1"/>
      <c r="R10" s="1"/>
      <c r="S10" s="4"/>
      <c r="T10" s="4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99" ht="42" x14ac:dyDescent="0.3">
      <c r="A11" s="10"/>
      <c r="B11" s="1" t="s">
        <v>35</v>
      </c>
      <c r="C11" s="1"/>
      <c r="D11" s="1">
        <v>87500</v>
      </c>
      <c r="E11" s="1">
        <v>196250</v>
      </c>
      <c r="F11" s="10"/>
      <c r="G11" s="10"/>
      <c r="H11" s="10"/>
      <c r="I11" s="10"/>
      <c r="J11" s="1"/>
      <c r="K11" s="1"/>
      <c r="L11" s="1">
        <v>0</v>
      </c>
      <c r="M11" s="1"/>
      <c r="N11" s="1"/>
      <c r="O11" s="1">
        <v>0</v>
      </c>
      <c r="P11" s="1"/>
      <c r="Q11" s="1">
        <v>0</v>
      </c>
      <c r="R11" s="1">
        <v>0</v>
      </c>
      <c r="S11" s="4"/>
      <c r="T11" s="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99" ht="42" x14ac:dyDescent="0.3">
      <c r="A12" s="10"/>
      <c r="B12" s="1" t="s">
        <v>36</v>
      </c>
      <c r="C12" s="1"/>
      <c r="D12" s="1">
        <v>262500</v>
      </c>
      <c r="E12" s="1">
        <v>588750</v>
      </c>
      <c r="F12" s="10"/>
      <c r="G12" s="10"/>
      <c r="H12" s="10"/>
      <c r="I12" s="10"/>
      <c r="J12" s="1"/>
      <c r="K12" s="1"/>
      <c r="L12" s="1">
        <v>0</v>
      </c>
      <c r="M12" s="1"/>
      <c r="N12" s="1"/>
      <c r="O12" s="1">
        <v>0</v>
      </c>
      <c r="P12" s="1"/>
      <c r="Q12" s="1">
        <v>0</v>
      </c>
      <c r="R12" s="1">
        <v>0</v>
      </c>
      <c r="S12" s="4"/>
      <c r="T12" s="4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99" ht="28" x14ac:dyDescent="0.3">
      <c r="A13" s="10"/>
      <c r="B13" s="1" t="s">
        <v>37</v>
      </c>
      <c r="C13" s="1"/>
      <c r="D13" s="1">
        <v>350000</v>
      </c>
      <c r="E13" s="1">
        <v>785000</v>
      </c>
      <c r="F13" s="10"/>
      <c r="G13" s="10"/>
      <c r="H13" s="10"/>
      <c r="I13" s="10"/>
      <c r="J13" s="1"/>
      <c r="K13" s="1"/>
      <c r="L13" s="1">
        <v>0</v>
      </c>
      <c r="M13" s="1"/>
      <c r="N13" s="1"/>
      <c r="O13" s="1">
        <v>0</v>
      </c>
      <c r="P13" s="1"/>
      <c r="Q13" s="1">
        <v>22</v>
      </c>
      <c r="R13" s="1">
        <v>22</v>
      </c>
      <c r="S13" s="4"/>
      <c r="T13" s="4"/>
      <c r="U13" s="1">
        <v>22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ht="26" customHeight="1" x14ac:dyDescent="0.3">
      <c r="A14" s="10"/>
      <c r="B14" s="11" t="s">
        <v>38</v>
      </c>
      <c r="C14" s="12"/>
      <c r="D14" s="12"/>
      <c r="E14" s="12"/>
      <c r="F14" s="10" t="s">
        <v>26</v>
      </c>
      <c r="G14" s="10" t="s">
        <v>27</v>
      </c>
      <c r="H14" s="10" t="s">
        <v>28</v>
      </c>
      <c r="I14" s="10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99" ht="28" x14ac:dyDescent="0.3">
      <c r="A15" s="10"/>
      <c r="B15" s="1" t="s">
        <v>39</v>
      </c>
      <c r="C15" s="1"/>
      <c r="D15" s="1">
        <v>1440000</v>
      </c>
      <c r="E15" s="1">
        <v>4350000</v>
      </c>
      <c r="F15" s="10"/>
      <c r="G15" s="10"/>
      <c r="H15" s="10"/>
      <c r="I15" s="10"/>
      <c r="J15" s="1"/>
      <c r="K15" s="1"/>
      <c r="L15" s="1">
        <v>0</v>
      </c>
      <c r="M15" s="1"/>
      <c r="N15" s="1"/>
      <c r="O15" s="1">
        <v>0</v>
      </c>
      <c r="P15" s="1"/>
      <c r="Q15" s="1">
        <v>154</v>
      </c>
      <c r="R15" s="1">
        <v>154</v>
      </c>
      <c r="S15" s="4"/>
      <c r="T15" s="7">
        <f>T9*5.8</f>
        <v>311906.59999999998</v>
      </c>
      <c r="U15" s="8">
        <f>T15+R15</f>
        <v>312060.59999999998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99" ht="33" customHeight="1" x14ac:dyDescent="0.3">
      <c r="A16" s="10" t="s">
        <v>40</v>
      </c>
      <c r="B16" s="9" t="s">
        <v>41</v>
      </c>
      <c r="C16" s="10"/>
      <c r="D16" s="10"/>
      <c r="E16" s="10"/>
      <c r="F16" s="10" t="s">
        <v>42</v>
      </c>
      <c r="G16" s="10" t="s">
        <v>43</v>
      </c>
      <c r="H16" s="10" t="s">
        <v>28</v>
      </c>
      <c r="I16" s="10" t="s">
        <v>44</v>
      </c>
      <c r="J16" s="1"/>
      <c r="K16" s="1"/>
      <c r="L16" s="1"/>
      <c r="M16" s="1"/>
      <c r="N16" s="1"/>
      <c r="O16" s="1"/>
      <c r="P16" s="1"/>
      <c r="Q16" s="1"/>
      <c r="R16" s="1"/>
      <c r="S16" s="4"/>
      <c r="T16" s="4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93" ht="52.5" customHeight="1" x14ac:dyDescent="0.3">
      <c r="A17" s="10"/>
      <c r="B17" s="1" t="s">
        <v>45</v>
      </c>
      <c r="C17" s="1"/>
      <c r="D17" s="1">
        <v>262500</v>
      </c>
      <c r="E17" s="1">
        <v>588750</v>
      </c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4"/>
      <c r="T17" s="4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x14ac:dyDescent="0.3">
      <c r="A18" s="15" t="s">
        <v>46</v>
      </c>
      <c r="B18" s="9" t="s">
        <v>47</v>
      </c>
      <c r="C18" s="10"/>
      <c r="D18" s="10"/>
      <c r="E18" s="10"/>
      <c r="F18" s="10" t="s">
        <v>48</v>
      </c>
      <c r="G18" s="10" t="s">
        <v>43</v>
      </c>
      <c r="H18" s="10" t="s">
        <v>28</v>
      </c>
      <c r="I18" s="10" t="s">
        <v>49</v>
      </c>
      <c r="J18" s="1"/>
      <c r="K18" s="1"/>
      <c r="L18" s="1"/>
      <c r="M18" s="1"/>
      <c r="N18" s="1"/>
      <c r="O18" s="1"/>
      <c r="P18" s="1"/>
      <c r="Q18" s="1"/>
      <c r="R18" s="1"/>
      <c r="S18" s="4"/>
      <c r="T18" s="4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93" ht="28" x14ac:dyDescent="0.3">
      <c r="A19" s="10"/>
      <c r="B19" s="1" t="s">
        <v>39</v>
      </c>
      <c r="C19" s="1"/>
      <c r="D19" s="1">
        <v>1740000</v>
      </c>
      <c r="E19" s="1">
        <v>3480000</v>
      </c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4"/>
      <c r="T19" s="4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 ht="42" x14ac:dyDescent="0.3">
      <c r="A20" s="10"/>
      <c r="B20" s="1" t="s">
        <v>50</v>
      </c>
      <c r="C20" s="1"/>
      <c r="D20" s="1">
        <v>78500</v>
      </c>
      <c r="E20" s="1">
        <v>157000</v>
      </c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4"/>
      <c r="T20" s="4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ht="28" x14ac:dyDescent="0.3">
      <c r="A21" s="10"/>
      <c r="B21" s="1" t="s">
        <v>51</v>
      </c>
      <c r="C21" s="1"/>
      <c r="D21" s="1">
        <v>40</v>
      </c>
      <c r="E21" s="1">
        <v>80</v>
      </c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4"/>
      <c r="T21" s="4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ht="28" x14ac:dyDescent="0.3">
      <c r="A22" s="10"/>
      <c r="B22" s="1" t="s">
        <v>37</v>
      </c>
      <c r="C22" s="1"/>
      <c r="D22" s="1">
        <v>314000</v>
      </c>
      <c r="E22" s="1">
        <v>628000</v>
      </c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4"/>
      <c r="T22" s="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ht="48.5" customHeight="1" x14ac:dyDescent="0.3">
      <c r="A23" s="10"/>
      <c r="B23" s="9" t="s">
        <v>52</v>
      </c>
      <c r="C23" s="10"/>
      <c r="D23" s="10"/>
      <c r="E23" s="10"/>
      <c r="F23" s="10" t="s">
        <v>48</v>
      </c>
      <c r="G23" s="10" t="s">
        <v>43</v>
      </c>
      <c r="H23" s="10" t="s">
        <v>28</v>
      </c>
      <c r="I23" s="10"/>
      <c r="J23" s="1"/>
      <c r="K23" s="1"/>
      <c r="L23" s="1"/>
      <c r="M23" s="1"/>
      <c r="N23" s="1"/>
      <c r="O23" s="1"/>
      <c r="P23" s="1"/>
      <c r="Q23" s="1"/>
      <c r="R23" s="1"/>
      <c r="S23" s="4"/>
      <c r="T23" s="4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93" ht="28" x14ac:dyDescent="0.3">
      <c r="A24" s="10"/>
      <c r="B24" s="1" t="s">
        <v>39</v>
      </c>
      <c r="C24" s="1"/>
      <c r="D24" s="1">
        <v>1650000</v>
      </c>
      <c r="E24" s="1">
        <v>3850000</v>
      </c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4"/>
      <c r="T24" s="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ht="42" x14ac:dyDescent="0.3">
      <c r="A25" s="10"/>
      <c r="B25" s="1" t="s">
        <v>50</v>
      </c>
      <c r="C25" s="1"/>
      <c r="D25" s="1">
        <v>15000</v>
      </c>
      <c r="E25" s="1">
        <v>30000</v>
      </c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4"/>
      <c r="T25" s="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ht="28" x14ac:dyDescent="0.3">
      <c r="A26" s="10"/>
      <c r="B26" s="1" t="s">
        <v>51</v>
      </c>
      <c r="C26" s="1"/>
      <c r="D26" s="1">
        <v>38</v>
      </c>
      <c r="E26" s="1">
        <v>89</v>
      </c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4"/>
      <c r="T26" s="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ht="28" x14ac:dyDescent="0.3">
      <c r="A27" s="10"/>
      <c r="B27" s="1" t="s">
        <v>37</v>
      </c>
      <c r="C27" s="1"/>
      <c r="D27" s="1">
        <v>300000</v>
      </c>
      <c r="E27" s="1">
        <v>700000</v>
      </c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4"/>
      <c r="T27" s="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x14ac:dyDescent="0.3">
      <c r="A28" s="10"/>
      <c r="B28" s="13" t="s">
        <v>53</v>
      </c>
      <c r="C28" s="14"/>
      <c r="D28" s="14"/>
      <c r="E28" s="14"/>
      <c r="F28" s="10" t="s">
        <v>54</v>
      </c>
      <c r="G28" s="10" t="s">
        <v>55</v>
      </c>
      <c r="H28" s="10" t="s">
        <v>28</v>
      </c>
      <c r="I28" s="10"/>
      <c r="J28" s="1"/>
      <c r="K28" s="1"/>
      <c r="L28" s="1"/>
      <c r="M28" s="1"/>
      <c r="N28" s="1"/>
      <c r="O28" s="1"/>
      <c r="P28" s="1"/>
      <c r="Q28" s="1"/>
      <c r="R28" s="1"/>
      <c r="S28" s="4"/>
      <c r="T28" s="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93" ht="28" x14ac:dyDescent="0.3">
      <c r="A29" s="10"/>
      <c r="B29" s="1" t="s">
        <v>56</v>
      </c>
      <c r="C29" s="1">
        <v>4.2</v>
      </c>
      <c r="D29" s="1">
        <v>20</v>
      </c>
      <c r="E29" s="1">
        <v>60</v>
      </c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4"/>
      <c r="T29" s="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ht="28" x14ac:dyDescent="0.3">
      <c r="A30" s="10"/>
      <c r="B30" s="1" t="s">
        <v>57</v>
      </c>
      <c r="C30" s="1">
        <v>9240</v>
      </c>
      <c r="D30" s="1">
        <v>10000</v>
      </c>
      <c r="E30" s="1">
        <v>220000</v>
      </c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4"/>
      <c r="T30" s="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 ht="28" x14ac:dyDescent="0.3">
      <c r="A31" s="10"/>
      <c r="B31" s="1" t="s">
        <v>58</v>
      </c>
      <c r="C31" s="1">
        <v>4.2</v>
      </c>
      <c r="D31" s="1">
        <v>10</v>
      </c>
      <c r="E31" s="1">
        <v>28</v>
      </c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4"/>
      <c r="T31" s="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 ht="28" x14ac:dyDescent="0.3">
      <c r="A32" s="10"/>
      <c r="B32" s="1" t="s">
        <v>59</v>
      </c>
      <c r="C32" s="1">
        <v>9240</v>
      </c>
      <c r="D32" s="1">
        <v>10000</v>
      </c>
      <c r="E32" s="1">
        <v>220000</v>
      </c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4"/>
      <c r="T32" s="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3" ht="28" x14ac:dyDescent="0.3">
      <c r="A33" s="10"/>
      <c r="B33" s="1" t="s">
        <v>39</v>
      </c>
      <c r="C33" s="1"/>
      <c r="D33" s="1">
        <v>800000</v>
      </c>
      <c r="E33" s="1">
        <v>1760000</v>
      </c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4"/>
      <c r="T33" s="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</row>
    <row r="34" spans="1:93" ht="42" x14ac:dyDescent="0.3">
      <c r="A34" s="10"/>
      <c r="B34" s="1" t="s">
        <v>50</v>
      </c>
      <c r="C34" s="1"/>
      <c r="D34" s="1">
        <v>2500</v>
      </c>
      <c r="E34" s="1">
        <v>55000</v>
      </c>
      <c r="F34" s="10"/>
      <c r="G34" s="10"/>
      <c r="H34" s="10"/>
      <c r="I34" s="10"/>
      <c r="J34" s="1"/>
      <c r="K34" s="1"/>
      <c r="L34" s="1"/>
      <c r="M34" s="1"/>
      <c r="N34" s="1"/>
      <c r="O34" s="1"/>
      <c r="P34" s="1"/>
      <c r="Q34" s="1"/>
      <c r="R34" s="1"/>
      <c r="S34" s="4"/>
      <c r="T34" s="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</row>
    <row r="35" spans="1:93" x14ac:dyDescent="0.3">
      <c r="A35" s="10" t="s">
        <v>60</v>
      </c>
      <c r="B35" s="9" t="s">
        <v>61</v>
      </c>
      <c r="C35" s="10"/>
      <c r="D35" s="10"/>
      <c r="E35" s="10"/>
      <c r="F35" s="10" t="s">
        <v>62</v>
      </c>
      <c r="G35" s="10" t="s">
        <v>63</v>
      </c>
      <c r="H35" s="10" t="s">
        <v>28</v>
      </c>
      <c r="I35" s="10" t="s">
        <v>64</v>
      </c>
      <c r="J35" s="1"/>
      <c r="K35" s="1"/>
      <c r="L35" s="1"/>
      <c r="M35" s="1"/>
      <c r="N35" s="1"/>
      <c r="O35" s="1"/>
      <c r="P35" s="1"/>
      <c r="Q35" s="1"/>
      <c r="R35" s="1"/>
      <c r="S35" s="4"/>
      <c r="T35" s="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93" ht="28" x14ac:dyDescent="0.3">
      <c r="A36" s="10"/>
      <c r="B36" s="1" t="s">
        <v>65</v>
      </c>
      <c r="C36" s="1"/>
      <c r="D36" s="1">
        <v>200</v>
      </c>
      <c r="E36" s="1">
        <v>550</v>
      </c>
      <c r="F36" s="10"/>
      <c r="G36" s="10"/>
      <c r="H36" s="10"/>
      <c r="I36" s="10"/>
      <c r="J36" s="1"/>
      <c r="K36" s="1"/>
      <c r="L36" s="1"/>
      <c r="M36" s="1"/>
      <c r="N36" s="1"/>
      <c r="O36" s="1"/>
      <c r="P36" s="1"/>
      <c r="Q36" s="1"/>
      <c r="R36" s="1"/>
      <c r="S36" s="4"/>
      <c r="T36" s="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</row>
    <row r="37" spans="1:93" x14ac:dyDescent="0.3">
      <c r="A37" s="10" t="s">
        <v>66</v>
      </c>
      <c r="B37" s="11" t="s">
        <v>67</v>
      </c>
      <c r="C37" s="12"/>
      <c r="D37" s="12"/>
      <c r="E37" s="12"/>
      <c r="F37" s="10" t="s">
        <v>68</v>
      </c>
      <c r="G37" s="10" t="s">
        <v>69</v>
      </c>
      <c r="H37" s="10" t="s">
        <v>28</v>
      </c>
      <c r="I37" s="10" t="s">
        <v>70</v>
      </c>
      <c r="J37" s="1"/>
      <c r="K37" s="1"/>
      <c r="L37" s="1"/>
      <c r="M37" s="1"/>
      <c r="N37" s="1"/>
      <c r="O37" s="1"/>
      <c r="P37" s="1"/>
      <c r="Q37" s="1"/>
      <c r="R37" s="1"/>
      <c r="S37" s="4"/>
      <c r="T37" s="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93" ht="28" x14ac:dyDescent="0.3">
      <c r="A38" s="10"/>
      <c r="B38" s="1" t="s">
        <v>71</v>
      </c>
      <c r="C38" s="1"/>
      <c r="D38" s="1">
        <v>112000</v>
      </c>
      <c r="E38" s="1">
        <v>220000</v>
      </c>
      <c r="F38" s="10"/>
      <c r="G38" s="10"/>
      <c r="H38" s="10"/>
      <c r="I38" s="10"/>
      <c r="J38" s="1"/>
      <c r="K38" s="1"/>
      <c r="L38" s="1">
        <v>0</v>
      </c>
      <c r="M38" s="1"/>
      <c r="N38" s="1"/>
      <c r="O38" s="1">
        <v>0</v>
      </c>
      <c r="P38" s="1"/>
      <c r="Q38" s="1">
        <v>0</v>
      </c>
      <c r="R38" s="1">
        <v>0</v>
      </c>
      <c r="S38" s="4"/>
      <c r="T38" s="4">
        <v>32773</v>
      </c>
      <c r="U38" s="1">
        <f>T38+R38</f>
        <v>32773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</row>
    <row r="39" spans="1:93" ht="28" x14ac:dyDescent="0.3">
      <c r="A39" s="10"/>
      <c r="B39" s="1" t="s">
        <v>72</v>
      </c>
      <c r="C39" s="1"/>
      <c r="D39" s="1">
        <v>280</v>
      </c>
      <c r="E39" s="1">
        <v>550</v>
      </c>
      <c r="F39" s="10"/>
      <c r="G39" s="10"/>
      <c r="H39" s="10"/>
      <c r="I39" s="10"/>
      <c r="J39" s="1"/>
      <c r="K39" s="1"/>
      <c r="L39" s="1">
        <v>0</v>
      </c>
      <c r="M39" s="1"/>
      <c r="N39" s="1"/>
      <c r="O39" s="1">
        <v>0</v>
      </c>
      <c r="P39" s="1"/>
      <c r="Q39" s="1">
        <v>0</v>
      </c>
      <c r="R39" s="1">
        <v>0</v>
      </c>
      <c r="S39" s="4"/>
      <c r="T39" s="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</row>
    <row r="40" spans="1:93" x14ac:dyDescent="0.3">
      <c r="A40" s="10"/>
      <c r="B40" s="1" t="s">
        <v>30</v>
      </c>
      <c r="C40" s="1"/>
      <c r="D40" s="1">
        <v>84000</v>
      </c>
      <c r="E40" s="1">
        <v>165000</v>
      </c>
      <c r="F40" s="10"/>
      <c r="G40" s="10"/>
      <c r="H40" s="10"/>
      <c r="I40" s="10"/>
      <c r="J40" s="1"/>
      <c r="K40" s="1"/>
      <c r="L40" s="1">
        <v>0</v>
      </c>
      <c r="M40" s="1"/>
      <c r="N40" s="1"/>
      <c r="O40" s="1">
        <v>0</v>
      </c>
      <c r="P40" s="1"/>
      <c r="Q40" s="1">
        <v>0</v>
      </c>
      <c r="R40" s="1">
        <v>0</v>
      </c>
      <c r="S40" s="4"/>
      <c r="T40" s="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</row>
    <row r="41" spans="1:93" x14ac:dyDescent="0.3">
      <c r="A41" s="10"/>
      <c r="B41" s="1" t="s">
        <v>31</v>
      </c>
      <c r="C41" s="1"/>
      <c r="D41" s="1">
        <v>28000</v>
      </c>
      <c r="E41" s="1">
        <v>55000</v>
      </c>
      <c r="F41" s="10"/>
      <c r="G41" s="10"/>
      <c r="H41" s="10"/>
      <c r="I41" s="10"/>
      <c r="J41" s="1"/>
      <c r="K41" s="1"/>
      <c r="L41" s="1">
        <v>0</v>
      </c>
      <c r="M41" s="1"/>
      <c r="N41" s="1"/>
      <c r="O41" s="1">
        <v>0</v>
      </c>
      <c r="P41" s="1"/>
      <c r="Q41" s="1">
        <v>0</v>
      </c>
      <c r="R41" s="1">
        <v>0</v>
      </c>
      <c r="S41" s="4"/>
      <c r="T41" s="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</row>
    <row r="42" spans="1:93" x14ac:dyDescent="0.3">
      <c r="A42" s="10"/>
      <c r="B42" s="1" t="s">
        <v>32</v>
      </c>
      <c r="C42" s="1"/>
      <c r="D42" s="1">
        <v>56000</v>
      </c>
      <c r="E42" s="1">
        <v>110000</v>
      </c>
      <c r="F42" s="10"/>
      <c r="G42" s="10"/>
      <c r="H42" s="10"/>
      <c r="I42" s="10"/>
      <c r="J42" s="1"/>
      <c r="K42" s="1"/>
      <c r="L42" s="1">
        <v>0</v>
      </c>
      <c r="M42" s="1"/>
      <c r="N42" s="1"/>
      <c r="O42" s="1">
        <v>0</v>
      </c>
      <c r="P42" s="1"/>
      <c r="Q42" s="1">
        <v>0</v>
      </c>
      <c r="R42" s="1">
        <v>0</v>
      </c>
      <c r="S42" s="4"/>
      <c r="T42" s="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</row>
    <row r="43" spans="1:93" ht="30.5" customHeight="1" x14ac:dyDescent="0.3">
      <c r="A43" s="15" t="s">
        <v>73</v>
      </c>
      <c r="B43" s="13" t="s">
        <v>74</v>
      </c>
      <c r="C43" s="14"/>
      <c r="D43" s="14"/>
      <c r="E43" s="14"/>
      <c r="F43" s="10" t="s">
        <v>68</v>
      </c>
      <c r="G43" s="10" t="s">
        <v>75</v>
      </c>
      <c r="H43" s="10" t="s">
        <v>28</v>
      </c>
      <c r="I43" s="10" t="s">
        <v>76</v>
      </c>
      <c r="J43" s="1"/>
      <c r="K43" s="1"/>
      <c r="L43" s="1"/>
      <c r="M43" s="1"/>
      <c r="N43" s="1"/>
      <c r="O43" s="1"/>
      <c r="P43" s="1"/>
      <c r="Q43" s="1"/>
      <c r="R43" s="1"/>
      <c r="S43" s="4"/>
      <c r="T43" s="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93" ht="56" x14ac:dyDescent="0.3">
      <c r="A44" s="10"/>
      <c r="B44" s="1" t="s">
        <v>77</v>
      </c>
      <c r="C44" s="1"/>
      <c r="D44" s="1">
        <v>110000</v>
      </c>
      <c r="E44" s="1">
        <v>320000</v>
      </c>
      <c r="F44" s="10"/>
      <c r="G44" s="10"/>
      <c r="H44" s="10"/>
      <c r="I44" s="10"/>
      <c r="J44" s="1"/>
      <c r="K44" s="1"/>
      <c r="L44" s="1">
        <v>0</v>
      </c>
      <c r="M44" s="1"/>
      <c r="N44" s="1"/>
      <c r="O44" s="1">
        <v>0</v>
      </c>
      <c r="P44" s="1"/>
      <c r="Q44" s="1">
        <v>0</v>
      </c>
      <c r="R44" s="1">
        <v>0</v>
      </c>
      <c r="S44" s="4"/>
      <c r="T44" s="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</row>
    <row r="45" spans="1:93" ht="28" x14ac:dyDescent="0.3">
      <c r="A45" s="10"/>
      <c r="B45" s="1" t="s">
        <v>78</v>
      </c>
      <c r="C45" s="1"/>
      <c r="D45" s="1">
        <v>82500</v>
      </c>
      <c r="E45" s="1">
        <v>240000</v>
      </c>
      <c r="F45" s="10"/>
      <c r="G45" s="10"/>
      <c r="H45" s="10"/>
      <c r="I45" s="10"/>
      <c r="J45" s="1"/>
      <c r="K45" s="1"/>
      <c r="L45" s="1">
        <v>0</v>
      </c>
      <c r="M45" s="1"/>
      <c r="N45" s="1"/>
      <c r="O45" s="1">
        <v>0</v>
      </c>
      <c r="P45" s="1"/>
      <c r="Q45" s="1">
        <v>0</v>
      </c>
      <c r="R45" s="1">
        <v>0</v>
      </c>
      <c r="S45" s="4"/>
      <c r="T45" s="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</row>
    <row r="46" spans="1:93" ht="28" x14ac:dyDescent="0.3">
      <c r="A46" s="10"/>
      <c r="B46" s="1" t="s">
        <v>79</v>
      </c>
      <c r="C46" s="1"/>
      <c r="D46" s="1">
        <v>27500</v>
      </c>
      <c r="E46" s="1">
        <v>80000</v>
      </c>
      <c r="F46" s="10"/>
      <c r="G46" s="10"/>
      <c r="H46" s="10"/>
      <c r="I46" s="10"/>
      <c r="J46" s="1"/>
      <c r="K46" s="1"/>
      <c r="L46" s="1">
        <v>0</v>
      </c>
      <c r="M46" s="1"/>
      <c r="N46" s="1"/>
      <c r="O46" s="1">
        <v>0</v>
      </c>
      <c r="P46" s="1"/>
      <c r="Q46" s="1">
        <v>22</v>
      </c>
      <c r="R46" s="1">
        <v>22</v>
      </c>
      <c r="S46" s="4"/>
      <c r="T46" s="4"/>
      <c r="U46" s="1">
        <v>22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</row>
    <row r="47" spans="1:93" ht="28" x14ac:dyDescent="0.3">
      <c r="A47" s="10"/>
      <c r="B47" s="1" t="s">
        <v>80</v>
      </c>
      <c r="C47" s="1"/>
      <c r="D47" s="1">
        <v>50000</v>
      </c>
      <c r="E47" s="1">
        <v>160000</v>
      </c>
      <c r="F47" s="10"/>
      <c r="G47" s="10"/>
      <c r="H47" s="10"/>
      <c r="I47" s="10"/>
      <c r="J47" s="1"/>
      <c r="K47" s="1"/>
      <c r="L47" s="1">
        <v>0</v>
      </c>
      <c r="M47" s="1"/>
      <c r="N47" s="1"/>
      <c r="O47" s="1">
        <v>0</v>
      </c>
      <c r="P47" s="1"/>
      <c r="Q47" s="1">
        <v>2</v>
      </c>
      <c r="R47" s="1">
        <v>2</v>
      </c>
      <c r="S47" s="4"/>
      <c r="T47" s="4"/>
      <c r="U47" s="1">
        <v>2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</row>
    <row r="48" spans="1:93" ht="42" x14ac:dyDescent="0.3">
      <c r="A48" s="10"/>
      <c r="B48" s="1" t="s">
        <v>81</v>
      </c>
      <c r="C48" s="1"/>
      <c r="D48" s="1">
        <v>110000</v>
      </c>
      <c r="E48" s="1">
        <v>320000</v>
      </c>
      <c r="F48" s="10"/>
      <c r="G48" s="10"/>
      <c r="H48" s="10"/>
      <c r="I48" s="10"/>
      <c r="J48" s="1"/>
      <c r="K48" s="1"/>
      <c r="L48" s="1">
        <v>0</v>
      </c>
      <c r="M48" s="1"/>
      <c r="N48" s="1"/>
      <c r="O48" s="1">
        <v>0</v>
      </c>
      <c r="P48" s="1"/>
      <c r="Q48" s="1">
        <v>22</v>
      </c>
      <c r="R48" s="1">
        <v>22</v>
      </c>
      <c r="S48" s="4"/>
      <c r="T48" s="4"/>
      <c r="U48" s="1">
        <v>22</v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</row>
    <row r="49" spans="1:93" ht="34.5" customHeight="1" x14ac:dyDescent="0.3">
      <c r="A49" s="10"/>
      <c r="B49" s="13" t="s">
        <v>82</v>
      </c>
      <c r="C49" s="14"/>
      <c r="D49" s="14"/>
      <c r="E49" s="14"/>
      <c r="F49" s="10" t="s">
        <v>83</v>
      </c>
      <c r="G49" s="10" t="s">
        <v>83</v>
      </c>
      <c r="H49" s="10" t="s">
        <v>83</v>
      </c>
      <c r="I49" s="10"/>
      <c r="J49" s="1"/>
      <c r="K49" s="1"/>
      <c r="L49" s="1"/>
      <c r="M49" s="1"/>
      <c r="N49" s="1"/>
      <c r="O49" s="1"/>
      <c r="P49" s="1"/>
      <c r="Q49" s="1"/>
      <c r="R49" s="1"/>
      <c r="S49" s="4"/>
      <c r="T49" s="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93" ht="28" x14ac:dyDescent="0.3">
      <c r="A50" s="10"/>
      <c r="B50" s="1" t="s">
        <v>84</v>
      </c>
      <c r="C50" s="1"/>
      <c r="D50" s="1">
        <v>54000</v>
      </c>
      <c r="E50" s="1">
        <v>160000</v>
      </c>
      <c r="F50" s="10"/>
      <c r="G50" s="10"/>
      <c r="H50" s="10"/>
      <c r="I50" s="10"/>
      <c r="J50" s="1"/>
      <c r="K50" s="1"/>
      <c r="L50" s="1">
        <v>0</v>
      </c>
      <c r="M50" s="1"/>
      <c r="N50" s="1"/>
      <c r="O50" s="1">
        <v>0</v>
      </c>
      <c r="P50" s="1"/>
      <c r="Q50" s="1">
        <v>0</v>
      </c>
      <c r="R50" s="1">
        <v>0</v>
      </c>
      <c r="S50" s="4"/>
      <c r="T50" s="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</row>
    <row r="51" spans="1:93" ht="28" x14ac:dyDescent="0.3">
      <c r="A51" s="10"/>
      <c r="B51" s="1" t="s">
        <v>85</v>
      </c>
      <c r="C51" s="1"/>
      <c r="D51" s="1">
        <v>200</v>
      </c>
      <c r="E51" s="1">
        <v>400</v>
      </c>
      <c r="F51" s="10"/>
      <c r="G51" s="10"/>
      <c r="H51" s="10"/>
      <c r="I51" s="10"/>
      <c r="J51" s="1"/>
      <c r="K51" s="1"/>
      <c r="L51" s="1">
        <v>0</v>
      </c>
      <c r="M51" s="1"/>
      <c r="N51" s="1"/>
      <c r="O51" s="1">
        <v>0</v>
      </c>
      <c r="P51" s="1"/>
      <c r="Q51" s="1">
        <v>0</v>
      </c>
      <c r="R51" s="1">
        <v>0</v>
      </c>
      <c r="S51" s="4"/>
      <c r="T51" s="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</row>
    <row r="52" spans="1:93" x14ac:dyDescent="0.3">
      <c r="A52" s="10"/>
      <c r="B52" s="1" t="s">
        <v>30</v>
      </c>
      <c r="C52" s="1"/>
      <c r="D52" s="1">
        <v>40000</v>
      </c>
      <c r="E52" s="1">
        <v>120000</v>
      </c>
      <c r="F52" s="10"/>
      <c r="G52" s="10"/>
      <c r="H52" s="10"/>
      <c r="I52" s="10"/>
      <c r="J52" s="1"/>
      <c r="K52" s="1"/>
      <c r="L52" s="1">
        <v>0</v>
      </c>
      <c r="M52" s="1"/>
      <c r="N52" s="1"/>
      <c r="O52" s="1">
        <v>0</v>
      </c>
      <c r="P52" s="1"/>
      <c r="Q52" s="1">
        <v>0</v>
      </c>
      <c r="R52" s="1">
        <v>0</v>
      </c>
      <c r="S52" s="4"/>
      <c r="T52" s="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</row>
    <row r="53" spans="1:93" x14ac:dyDescent="0.3">
      <c r="A53" s="10"/>
      <c r="B53" s="1" t="s">
        <v>31</v>
      </c>
      <c r="C53" s="1"/>
      <c r="D53" s="1">
        <v>14000</v>
      </c>
      <c r="E53" s="1">
        <v>40000</v>
      </c>
      <c r="F53" s="10"/>
      <c r="G53" s="10"/>
      <c r="H53" s="10"/>
      <c r="I53" s="10"/>
      <c r="J53" s="1"/>
      <c r="K53" s="1"/>
      <c r="L53" s="1">
        <v>0</v>
      </c>
      <c r="M53" s="1"/>
      <c r="N53" s="1"/>
      <c r="O53" s="1">
        <v>0</v>
      </c>
      <c r="P53" s="1"/>
      <c r="Q53" s="1">
        <v>0</v>
      </c>
      <c r="R53" s="1">
        <v>0</v>
      </c>
      <c r="S53" s="4"/>
      <c r="T53" s="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</row>
    <row r="54" spans="1:93" x14ac:dyDescent="0.3">
      <c r="A54" s="10"/>
      <c r="B54" s="1" t="s">
        <v>32</v>
      </c>
      <c r="C54" s="1"/>
      <c r="D54" s="1">
        <v>25000</v>
      </c>
      <c r="E54" s="1">
        <v>80000</v>
      </c>
      <c r="F54" s="10"/>
      <c r="G54" s="10"/>
      <c r="H54" s="10"/>
      <c r="I54" s="10"/>
      <c r="J54" s="1"/>
      <c r="K54" s="1"/>
      <c r="L54" s="1">
        <v>0</v>
      </c>
      <c r="M54" s="1"/>
      <c r="N54" s="1"/>
      <c r="O54" s="1">
        <v>0</v>
      </c>
      <c r="P54" s="1"/>
      <c r="Q54" s="1">
        <v>0</v>
      </c>
      <c r="R54" s="1">
        <v>0</v>
      </c>
      <c r="S54" s="4"/>
      <c r="T54" s="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</row>
    <row r="55" spans="1:93" x14ac:dyDescent="0.3">
      <c r="A55" s="10" t="s">
        <v>86</v>
      </c>
      <c r="B55" s="9" t="s">
        <v>87</v>
      </c>
      <c r="C55" s="10"/>
      <c r="D55" s="10"/>
      <c r="E55" s="10"/>
      <c r="F55" s="10" t="s">
        <v>68</v>
      </c>
      <c r="G55" s="10" t="s">
        <v>75</v>
      </c>
      <c r="H55" s="10" t="s">
        <v>28</v>
      </c>
      <c r="I55" s="10" t="s">
        <v>88</v>
      </c>
      <c r="J55" s="1"/>
      <c r="K55" s="1"/>
      <c r="L55" s="1"/>
      <c r="M55" s="1"/>
      <c r="N55" s="1"/>
      <c r="O55" s="1"/>
      <c r="P55" s="1"/>
      <c r="Q55" s="1"/>
      <c r="R55" s="1"/>
      <c r="S55" s="4"/>
      <c r="T55" s="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93" x14ac:dyDescent="0.3">
      <c r="A56" s="10"/>
      <c r="B56" s="1" t="s">
        <v>89</v>
      </c>
      <c r="C56" s="1"/>
      <c r="D56" s="1">
        <v>3500</v>
      </c>
      <c r="E56" s="1">
        <v>14000</v>
      </c>
      <c r="F56" s="10"/>
      <c r="G56" s="10"/>
      <c r="H56" s="10"/>
      <c r="I56" s="10"/>
      <c r="J56" s="1"/>
      <c r="K56" s="1"/>
      <c r="L56" s="1"/>
      <c r="M56" s="1"/>
      <c r="N56" s="1"/>
      <c r="O56" s="1"/>
      <c r="P56" s="1"/>
      <c r="Q56" s="1">
        <v>0</v>
      </c>
      <c r="R56" s="1">
        <v>0</v>
      </c>
      <c r="S56" s="4"/>
      <c r="T56" s="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3" x14ac:dyDescent="0.3">
      <c r="A57" s="10"/>
      <c r="B57" s="1" t="s">
        <v>90</v>
      </c>
      <c r="C57" s="1"/>
      <c r="D57" s="1">
        <v>1500</v>
      </c>
      <c r="E57" s="1">
        <v>6000</v>
      </c>
      <c r="F57" s="10"/>
      <c r="G57" s="10"/>
      <c r="H57" s="10"/>
      <c r="I57" s="10"/>
      <c r="J57" s="1"/>
      <c r="K57" s="1"/>
      <c r="L57" s="1"/>
      <c r="M57" s="1"/>
      <c r="N57" s="1"/>
      <c r="O57" s="1"/>
      <c r="P57" s="1"/>
      <c r="Q57" s="1">
        <v>0</v>
      </c>
      <c r="R57" s="1">
        <v>0</v>
      </c>
      <c r="S57" s="4"/>
      <c r="T57" s="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28" x14ac:dyDescent="0.3">
      <c r="A58" s="10"/>
      <c r="B58" s="1" t="s">
        <v>91</v>
      </c>
      <c r="C58" s="1"/>
      <c r="D58" s="1">
        <v>5000</v>
      </c>
      <c r="E58" s="1">
        <v>20000</v>
      </c>
      <c r="F58" s="10"/>
      <c r="G58" s="10"/>
      <c r="H58" s="10"/>
      <c r="I58" s="10"/>
      <c r="J58" s="1"/>
      <c r="K58" s="1"/>
      <c r="L58" s="1"/>
      <c r="M58" s="1"/>
      <c r="N58" s="1"/>
      <c r="O58" s="1"/>
      <c r="P58" s="1"/>
      <c r="Q58" s="1">
        <v>0</v>
      </c>
      <c r="R58" s="1">
        <v>0</v>
      </c>
      <c r="S58" s="4"/>
      <c r="T58" s="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x14ac:dyDescent="0.3">
      <c r="A59" s="10"/>
      <c r="B59" s="1" t="s">
        <v>92</v>
      </c>
      <c r="C59" s="1"/>
      <c r="D59" s="1">
        <v>2500</v>
      </c>
      <c r="E59" s="1">
        <v>20000</v>
      </c>
      <c r="F59" s="10"/>
      <c r="G59" s="10"/>
      <c r="H59" s="10"/>
      <c r="I59" s="10"/>
      <c r="J59" s="1"/>
      <c r="K59" s="1"/>
      <c r="L59" s="1"/>
      <c r="M59" s="1"/>
      <c r="N59" s="1"/>
      <c r="O59" s="1"/>
      <c r="P59" s="1"/>
      <c r="Q59" s="1">
        <v>0</v>
      </c>
      <c r="R59" s="1">
        <v>0</v>
      </c>
      <c r="S59" s="4"/>
      <c r="T59" s="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1:93" x14ac:dyDescent="0.3">
      <c r="A60" s="10"/>
      <c r="B60" s="1" t="s">
        <v>93</v>
      </c>
      <c r="C60" s="1"/>
      <c r="D60" s="1">
        <v>5</v>
      </c>
      <c r="E60" s="1">
        <v>20</v>
      </c>
      <c r="F60" s="10"/>
      <c r="G60" s="10"/>
      <c r="H60" s="10"/>
      <c r="I60" s="10"/>
      <c r="J60" s="1"/>
      <c r="K60" s="1"/>
      <c r="L60" s="1"/>
      <c r="M60" s="1"/>
      <c r="N60" s="1"/>
      <c r="O60" s="1"/>
      <c r="P60" s="1"/>
      <c r="Q60" s="1">
        <v>0</v>
      </c>
      <c r="R60" s="1">
        <v>0</v>
      </c>
      <c r="S60" s="4"/>
      <c r="T60" s="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30" customHeight="1" x14ac:dyDescent="0.3">
      <c r="A61" s="15" t="s">
        <v>94</v>
      </c>
      <c r="B61" s="13" t="s">
        <v>95</v>
      </c>
      <c r="C61" s="14"/>
      <c r="D61" s="14"/>
      <c r="E61" s="14"/>
      <c r="F61" s="10" t="s">
        <v>68</v>
      </c>
      <c r="G61" s="10" t="s">
        <v>75</v>
      </c>
      <c r="H61" s="10" t="s">
        <v>28</v>
      </c>
      <c r="I61" s="10" t="s">
        <v>96</v>
      </c>
      <c r="J61" s="1"/>
      <c r="K61" s="1"/>
      <c r="L61" s="1"/>
      <c r="M61" s="1"/>
      <c r="N61" s="1"/>
      <c r="O61" s="1"/>
      <c r="P61" s="1"/>
      <c r="Q61" s="1"/>
      <c r="R61" s="1"/>
      <c r="S61" s="4"/>
      <c r="T61" s="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93" ht="42" x14ac:dyDescent="0.3">
      <c r="A62" s="10"/>
      <c r="B62" s="1" t="s">
        <v>97</v>
      </c>
      <c r="C62" s="1"/>
      <c r="D62" s="1">
        <v>300000</v>
      </c>
      <c r="E62" s="1">
        <v>700000</v>
      </c>
      <c r="F62" s="10"/>
      <c r="G62" s="10"/>
      <c r="H62" s="10"/>
      <c r="I62" s="10"/>
      <c r="J62" s="1"/>
      <c r="K62" s="1"/>
      <c r="L62" s="1">
        <v>0</v>
      </c>
      <c r="M62" s="1"/>
      <c r="N62" s="1"/>
      <c r="O62" s="1">
        <v>0</v>
      </c>
      <c r="P62" s="1"/>
      <c r="Q62" s="1">
        <v>22</v>
      </c>
      <c r="R62" s="1">
        <v>22</v>
      </c>
      <c r="S62" s="4"/>
      <c r="T62" s="4"/>
      <c r="U62" s="1">
        <v>22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 x14ac:dyDescent="0.3">
      <c r="A63" s="10"/>
      <c r="B63" s="1" t="s">
        <v>30</v>
      </c>
      <c r="C63" s="1"/>
      <c r="D63" s="1">
        <v>85000</v>
      </c>
      <c r="E63" s="1">
        <v>175000</v>
      </c>
      <c r="F63" s="10"/>
      <c r="G63" s="10"/>
      <c r="H63" s="10"/>
      <c r="I63" s="10"/>
      <c r="J63" s="1"/>
      <c r="K63" s="1"/>
      <c r="L63" s="1">
        <v>0</v>
      </c>
      <c r="M63" s="1"/>
      <c r="N63" s="1"/>
      <c r="O63" s="1">
        <v>0</v>
      </c>
      <c r="P63" s="1"/>
      <c r="Q63" s="1">
        <v>0</v>
      </c>
      <c r="R63" s="1">
        <v>0</v>
      </c>
      <c r="S63" s="4"/>
      <c r="T63" s="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 x14ac:dyDescent="0.3">
      <c r="A64" s="10"/>
      <c r="B64" s="1" t="s">
        <v>31</v>
      </c>
      <c r="C64" s="1"/>
      <c r="D64" s="1">
        <v>215000</v>
      </c>
      <c r="E64" s="1">
        <v>525000</v>
      </c>
      <c r="F64" s="10"/>
      <c r="G64" s="10"/>
      <c r="H64" s="10"/>
      <c r="I64" s="10"/>
      <c r="J64" s="1"/>
      <c r="K64" s="1"/>
      <c r="L64" s="1">
        <v>0</v>
      </c>
      <c r="M64" s="1"/>
      <c r="N64" s="1"/>
      <c r="O64" s="1">
        <v>0</v>
      </c>
      <c r="P64" s="1"/>
      <c r="Q64" s="1">
        <v>22</v>
      </c>
      <c r="R64" s="1">
        <v>22</v>
      </c>
      <c r="S64" s="4"/>
      <c r="T64" s="4"/>
      <c r="U64" s="1">
        <v>22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 ht="28" x14ac:dyDescent="0.3">
      <c r="A65" s="10"/>
      <c r="B65" s="1" t="s">
        <v>37</v>
      </c>
      <c r="C65" s="1"/>
      <c r="D65" s="1">
        <v>300000</v>
      </c>
      <c r="E65" s="1">
        <v>700000</v>
      </c>
      <c r="F65" s="10"/>
      <c r="G65" s="10"/>
      <c r="H65" s="10"/>
      <c r="I65" s="10"/>
      <c r="J65" s="1"/>
      <c r="K65" s="1"/>
      <c r="L65" s="1">
        <v>0</v>
      </c>
      <c r="M65" s="1"/>
      <c r="N65" s="1"/>
      <c r="O65" s="1">
        <v>0</v>
      </c>
      <c r="P65" s="1"/>
      <c r="Q65" s="1">
        <v>22</v>
      </c>
      <c r="R65" s="1">
        <v>22</v>
      </c>
      <c r="S65" s="4"/>
      <c r="T65" s="4"/>
      <c r="U65" s="1">
        <v>22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 ht="42" x14ac:dyDescent="0.3">
      <c r="A66" s="10"/>
      <c r="B66" s="1" t="s">
        <v>98</v>
      </c>
      <c r="C66" s="1"/>
      <c r="D66" s="1">
        <v>1650000</v>
      </c>
      <c r="E66" s="1">
        <v>3850000</v>
      </c>
      <c r="F66" s="10"/>
      <c r="G66" s="10"/>
      <c r="H66" s="10"/>
      <c r="I66" s="10"/>
      <c r="J66" s="1"/>
      <c r="K66" s="1"/>
      <c r="L66" s="1">
        <v>0</v>
      </c>
      <c r="M66" s="1"/>
      <c r="N66" s="1"/>
      <c r="O66" s="1">
        <v>0</v>
      </c>
      <c r="P66" s="1"/>
      <c r="Q66" s="1">
        <v>154</v>
      </c>
      <c r="R66" s="1">
        <v>154</v>
      </c>
      <c r="S66" s="4"/>
      <c r="T66" s="4"/>
      <c r="U66" s="1">
        <v>154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 x14ac:dyDescent="0.3">
      <c r="A67" s="10"/>
      <c r="B67" s="1" t="s">
        <v>32</v>
      </c>
      <c r="C67" s="1"/>
      <c r="D67" s="1">
        <v>150000</v>
      </c>
      <c r="E67" s="1">
        <v>300000</v>
      </c>
      <c r="F67" s="10"/>
      <c r="G67" s="10"/>
      <c r="H67" s="10"/>
      <c r="I67" s="10"/>
      <c r="J67" s="1"/>
      <c r="K67" s="1"/>
      <c r="L67" s="1">
        <v>0</v>
      </c>
      <c r="M67" s="1"/>
      <c r="N67" s="1"/>
      <c r="O67" s="1">
        <v>0</v>
      </c>
      <c r="P67" s="1"/>
      <c r="Q67" s="1">
        <v>0</v>
      </c>
      <c r="R67" s="1">
        <v>0</v>
      </c>
      <c r="S67" s="4"/>
      <c r="T67" s="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x14ac:dyDescent="0.3">
      <c r="A68" s="10" t="s">
        <v>99</v>
      </c>
      <c r="B68" s="9" t="s">
        <v>100</v>
      </c>
      <c r="C68" s="10"/>
      <c r="D68" s="10"/>
      <c r="E68" s="10"/>
      <c r="F68" s="10" t="s">
        <v>101</v>
      </c>
      <c r="G68" s="10" t="s">
        <v>63</v>
      </c>
      <c r="H68" s="10" t="s">
        <v>28</v>
      </c>
      <c r="I68" s="10" t="s">
        <v>102</v>
      </c>
      <c r="J68" s="1"/>
      <c r="K68" s="1"/>
      <c r="L68" s="1"/>
      <c r="M68" s="1"/>
      <c r="N68" s="1"/>
      <c r="O68" s="1"/>
      <c r="P68" s="1"/>
      <c r="Q68" s="1"/>
      <c r="R68" s="1"/>
      <c r="S68" s="4"/>
      <c r="T68" s="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93" ht="28" x14ac:dyDescent="0.3">
      <c r="A69" s="10"/>
      <c r="B69" s="1" t="s">
        <v>103</v>
      </c>
      <c r="C69" s="1"/>
      <c r="D69" s="1">
        <v>30000</v>
      </c>
      <c r="E69" s="1">
        <v>63000</v>
      </c>
      <c r="F69" s="10"/>
      <c r="G69" s="10"/>
      <c r="H69" s="10"/>
      <c r="I69" s="10"/>
      <c r="J69" s="1"/>
      <c r="K69" s="1"/>
      <c r="L69" s="1"/>
      <c r="M69" s="1"/>
      <c r="N69" s="1"/>
      <c r="O69" s="1"/>
      <c r="P69" s="1"/>
      <c r="Q69" s="1"/>
      <c r="R69" s="1"/>
      <c r="S69" s="4"/>
      <c r="T69" s="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x14ac:dyDescent="0.3">
      <c r="A70" s="10"/>
      <c r="B70" s="1" t="s">
        <v>104</v>
      </c>
      <c r="C70" s="1"/>
      <c r="D70" s="1">
        <v>40000</v>
      </c>
      <c r="E70" s="1">
        <v>85000</v>
      </c>
      <c r="F70" s="10"/>
      <c r="G70" s="10"/>
      <c r="H70" s="10"/>
      <c r="I70" s="10"/>
      <c r="J70" s="1"/>
      <c r="K70" s="1"/>
      <c r="L70" s="1"/>
      <c r="M70" s="1"/>
      <c r="N70" s="1"/>
      <c r="O70" s="1"/>
      <c r="P70" s="1"/>
      <c r="Q70" s="1"/>
      <c r="R70" s="1"/>
      <c r="S70" s="4"/>
      <c r="T70" s="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28" x14ac:dyDescent="0.3">
      <c r="A71" s="10"/>
      <c r="B71" s="1" t="s">
        <v>105</v>
      </c>
      <c r="C71" s="1"/>
      <c r="D71" s="1">
        <v>10000</v>
      </c>
      <c r="E71" s="1">
        <v>22000</v>
      </c>
      <c r="F71" s="10"/>
      <c r="G71" s="10"/>
      <c r="H71" s="10"/>
      <c r="I71" s="10"/>
      <c r="J71" s="1"/>
      <c r="K71" s="1"/>
      <c r="L71" s="1"/>
      <c r="M71" s="1"/>
      <c r="N71" s="1"/>
      <c r="O71" s="1"/>
      <c r="P71" s="1"/>
      <c r="Q71" s="1"/>
      <c r="R71" s="1"/>
      <c r="S71" s="4"/>
      <c r="T71" s="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28" x14ac:dyDescent="0.3">
      <c r="A72" s="10"/>
      <c r="B72" s="1" t="s">
        <v>106</v>
      </c>
      <c r="C72" s="1"/>
      <c r="D72" s="1">
        <v>20000</v>
      </c>
      <c r="E72" s="1">
        <v>45000</v>
      </c>
      <c r="F72" s="10"/>
      <c r="G72" s="10"/>
      <c r="H72" s="10"/>
      <c r="I72" s="10"/>
      <c r="J72" s="1"/>
      <c r="K72" s="1"/>
      <c r="L72" s="1"/>
      <c r="M72" s="1"/>
      <c r="N72" s="1"/>
      <c r="O72" s="1"/>
      <c r="P72" s="1"/>
      <c r="Q72" s="1"/>
      <c r="R72" s="1"/>
      <c r="S72" s="4"/>
      <c r="T72" s="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34" customHeight="1" x14ac:dyDescent="0.3">
      <c r="A73" s="10" t="s">
        <v>107</v>
      </c>
      <c r="B73" s="11" t="s">
        <v>108</v>
      </c>
      <c r="C73" s="12"/>
      <c r="D73" s="12"/>
      <c r="E73" s="12"/>
      <c r="F73" s="10" t="s">
        <v>68</v>
      </c>
      <c r="G73" s="10" t="s">
        <v>75</v>
      </c>
      <c r="H73" s="10" t="s">
        <v>28</v>
      </c>
      <c r="I73" s="10" t="s">
        <v>109</v>
      </c>
      <c r="J73" s="1"/>
      <c r="K73" s="1"/>
      <c r="L73" s="1"/>
      <c r="M73" s="1"/>
      <c r="N73" s="1"/>
      <c r="O73" s="1"/>
      <c r="P73" s="1"/>
      <c r="Q73" s="1"/>
      <c r="R73" s="1"/>
      <c r="S73" s="4"/>
      <c r="T73" s="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93" x14ac:dyDescent="0.3">
      <c r="A74" s="10"/>
      <c r="B74" s="1" t="s">
        <v>30</v>
      </c>
      <c r="C74" s="1"/>
      <c r="D74" s="1">
        <v>6000</v>
      </c>
      <c r="E74" s="1">
        <v>12000</v>
      </c>
      <c r="F74" s="10"/>
      <c r="G74" s="10"/>
      <c r="H74" s="10"/>
      <c r="I74" s="10"/>
      <c r="J74" s="1"/>
      <c r="K74" s="1"/>
      <c r="L74" s="1">
        <v>0</v>
      </c>
      <c r="M74" s="1"/>
      <c r="N74" s="1"/>
      <c r="O74" s="1">
        <v>0</v>
      </c>
      <c r="P74" s="1"/>
      <c r="Q74" s="1">
        <v>0</v>
      </c>
      <c r="R74" s="1">
        <v>0</v>
      </c>
      <c r="S74" s="4"/>
      <c r="T74" s="4">
        <v>11189</v>
      </c>
      <c r="U74" s="1">
        <f>T74+R74</f>
        <v>11189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x14ac:dyDescent="0.3">
      <c r="A75" s="10"/>
      <c r="B75" s="1" t="s">
        <v>31</v>
      </c>
      <c r="C75" s="1"/>
      <c r="D75" s="1">
        <v>9000</v>
      </c>
      <c r="E75" s="1">
        <v>18000</v>
      </c>
      <c r="F75" s="10"/>
      <c r="G75" s="10"/>
      <c r="H75" s="10"/>
      <c r="I75" s="10"/>
      <c r="J75" s="1"/>
      <c r="K75" s="1"/>
      <c r="L75" s="1">
        <v>0</v>
      </c>
      <c r="M75" s="1"/>
      <c r="N75" s="1"/>
      <c r="O75" s="1">
        <v>0</v>
      </c>
      <c r="P75" s="1"/>
      <c r="Q75" s="1">
        <v>0</v>
      </c>
      <c r="R75" s="1">
        <v>0</v>
      </c>
      <c r="S75" s="4"/>
      <c r="T75" s="4">
        <v>9581</v>
      </c>
      <c r="U75" s="1">
        <f t="shared" ref="U75:U77" si="1">T75+R75</f>
        <v>9581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x14ac:dyDescent="0.3">
      <c r="A76" s="10"/>
      <c r="B76" s="1" t="s">
        <v>32</v>
      </c>
      <c r="C76" s="1"/>
      <c r="D76" s="1">
        <v>15000</v>
      </c>
      <c r="E76" s="1">
        <v>30000</v>
      </c>
      <c r="F76" s="10"/>
      <c r="G76" s="10"/>
      <c r="H76" s="10"/>
      <c r="I76" s="10"/>
      <c r="J76" s="1"/>
      <c r="K76" s="1"/>
      <c r="L76" s="1">
        <v>0</v>
      </c>
      <c r="M76" s="1"/>
      <c r="N76" s="1"/>
      <c r="O76" s="1">
        <v>0</v>
      </c>
      <c r="P76" s="1"/>
      <c r="Q76" s="1">
        <v>0</v>
      </c>
      <c r="R76" s="1">
        <v>0</v>
      </c>
      <c r="S76" s="4"/>
      <c r="T76" s="4">
        <v>20770</v>
      </c>
      <c r="U76" s="1">
        <f t="shared" si="1"/>
        <v>20770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42" x14ac:dyDescent="0.3">
      <c r="A77" s="10"/>
      <c r="B77" s="1" t="s">
        <v>110</v>
      </c>
      <c r="C77" s="1"/>
      <c r="D77" s="1">
        <v>15000</v>
      </c>
      <c r="E77" s="1">
        <v>30000</v>
      </c>
      <c r="F77" s="10"/>
      <c r="G77" s="10"/>
      <c r="H77" s="10"/>
      <c r="I77" s="10"/>
      <c r="J77" s="1"/>
      <c r="K77" s="1"/>
      <c r="L77" s="1">
        <v>0</v>
      </c>
      <c r="M77" s="1"/>
      <c r="N77" s="1"/>
      <c r="O77" s="1">
        <v>0</v>
      </c>
      <c r="P77" s="1"/>
      <c r="Q77" s="1">
        <v>0</v>
      </c>
      <c r="R77" s="1">
        <v>0</v>
      </c>
      <c r="S77" s="4"/>
      <c r="T77" s="4">
        <v>20770</v>
      </c>
      <c r="U77" s="1">
        <f t="shared" si="1"/>
        <v>20770</v>
      </c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x14ac:dyDescent="0.3">
      <c r="A78" s="10" t="s">
        <v>111</v>
      </c>
      <c r="B78" s="11" t="s">
        <v>112</v>
      </c>
      <c r="C78" s="12"/>
      <c r="D78" s="12"/>
      <c r="E78" s="12"/>
      <c r="F78" s="10" t="s">
        <v>68</v>
      </c>
      <c r="G78" s="10" t="s">
        <v>75</v>
      </c>
      <c r="H78" s="10" t="s">
        <v>28</v>
      </c>
      <c r="I78" s="10" t="s">
        <v>113</v>
      </c>
      <c r="J78" s="1"/>
      <c r="K78" s="1"/>
      <c r="L78" s="1"/>
      <c r="M78" s="1"/>
      <c r="N78" s="1"/>
      <c r="O78" s="1"/>
      <c r="P78" s="1"/>
      <c r="Q78" s="1"/>
      <c r="R78" s="1"/>
      <c r="S78" s="4"/>
      <c r="T78" s="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93" x14ac:dyDescent="0.3">
      <c r="A79" s="10"/>
      <c r="B79" s="1" t="s">
        <v>89</v>
      </c>
      <c r="C79" s="1"/>
      <c r="D79" s="1">
        <v>4000</v>
      </c>
      <c r="E79" s="1">
        <v>8400</v>
      </c>
      <c r="F79" s="10"/>
      <c r="G79" s="10"/>
      <c r="H79" s="10"/>
      <c r="I79" s="10"/>
      <c r="J79" s="1"/>
      <c r="K79" s="1"/>
      <c r="L79" s="1"/>
      <c r="M79" s="1"/>
      <c r="N79" s="1"/>
      <c r="O79" s="1"/>
      <c r="P79" s="1"/>
      <c r="Q79" s="1">
        <v>0</v>
      </c>
      <c r="R79" s="1">
        <v>0</v>
      </c>
      <c r="S79" s="4"/>
      <c r="T79" s="4">
        <v>168</v>
      </c>
      <c r="U79" s="1">
        <f>T79+R79</f>
        <v>168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x14ac:dyDescent="0.3">
      <c r="A80" s="10"/>
      <c r="B80" s="1" t="s">
        <v>90</v>
      </c>
      <c r="C80" s="1"/>
      <c r="D80" s="1">
        <v>6000</v>
      </c>
      <c r="E80" s="1">
        <v>12600</v>
      </c>
      <c r="F80" s="10"/>
      <c r="G80" s="10"/>
      <c r="H80" s="10"/>
      <c r="I80" s="10"/>
      <c r="J80" s="1"/>
      <c r="K80" s="1"/>
      <c r="L80" s="1"/>
      <c r="M80" s="1"/>
      <c r="N80" s="1"/>
      <c r="O80" s="1"/>
      <c r="P80" s="1"/>
      <c r="Q80" s="1">
        <v>0</v>
      </c>
      <c r="R80" s="1">
        <v>0</v>
      </c>
      <c r="S80" s="4"/>
      <c r="T80" s="4">
        <v>62</v>
      </c>
      <c r="U80" s="1">
        <f>T80+R80</f>
        <v>62</v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 x14ac:dyDescent="0.3">
      <c r="A81" s="10"/>
      <c r="B81" s="1" t="s">
        <v>92</v>
      </c>
      <c r="C81" s="1"/>
      <c r="D81" s="1">
        <v>10000</v>
      </c>
      <c r="E81" s="1">
        <v>21000</v>
      </c>
      <c r="F81" s="10"/>
      <c r="G81" s="10"/>
      <c r="H81" s="10"/>
      <c r="I81" s="10"/>
      <c r="J81" s="1"/>
      <c r="K81" s="1"/>
      <c r="L81" s="1"/>
      <c r="M81" s="1"/>
      <c r="N81" s="1"/>
      <c r="O81" s="1"/>
      <c r="P81" s="1"/>
      <c r="Q81" s="1">
        <v>0</v>
      </c>
      <c r="R81" s="1">
        <v>0</v>
      </c>
      <c r="S81" s="4"/>
      <c r="T81" s="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 ht="28" x14ac:dyDescent="0.3">
      <c r="A82" s="10"/>
      <c r="B82" s="1" t="s">
        <v>114</v>
      </c>
      <c r="C82" s="1"/>
      <c r="D82" s="1">
        <v>20000</v>
      </c>
      <c r="E82" s="1">
        <v>42000</v>
      </c>
      <c r="F82" s="10"/>
      <c r="G82" s="10"/>
      <c r="H82" s="10"/>
      <c r="I82" s="10"/>
      <c r="J82" s="1"/>
      <c r="K82" s="1"/>
      <c r="L82" s="1"/>
      <c r="M82" s="1"/>
      <c r="N82" s="1"/>
      <c r="O82" s="1"/>
      <c r="P82" s="1"/>
      <c r="Q82" s="1">
        <v>0</v>
      </c>
      <c r="R82" s="1">
        <v>0</v>
      </c>
      <c r="S82" s="4"/>
      <c r="T82" s="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 x14ac:dyDescent="0.3">
      <c r="A83" s="10" t="s">
        <v>115</v>
      </c>
      <c r="B83" s="13" t="s">
        <v>116</v>
      </c>
      <c r="C83" s="14"/>
      <c r="D83" s="14"/>
      <c r="E83" s="14"/>
      <c r="F83" s="10" t="s">
        <v>68</v>
      </c>
      <c r="G83" s="10" t="s">
        <v>75</v>
      </c>
      <c r="H83" s="10" t="s">
        <v>28</v>
      </c>
      <c r="I83" s="10" t="s">
        <v>113</v>
      </c>
      <c r="J83" s="1"/>
      <c r="K83" s="1"/>
      <c r="L83" s="1"/>
      <c r="M83" s="1"/>
      <c r="N83" s="1"/>
      <c r="O83" s="1"/>
      <c r="P83" s="1"/>
      <c r="Q83" s="1"/>
      <c r="R83" s="1"/>
      <c r="S83" s="4"/>
      <c r="T83" s="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93" x14ac:dyDescent="0.3">
      <c r="A84" s="10"/>
      <c r="B84" s="1" t="s">
        <v>89</v>
      </c>
      <c r="C84" s="1"/>
      <c r="D84" s="1">
        <v>7000</v>
      </c>
      <c r="E84" s="1">
        <v>17500</v>
      </c>
      <c r="F84" s="10"/>
      <c r="G84" s="10"/>
      <c r="H84" s="10"/>
      <c r="I84" s="10"/>
      <c r="J84" s="1"/>
      <c r="K84" s="1"/>
      <c r="L84" s="1"/>
      <c r="M84" s="1"/>
      <c r="N84" s="1"/>
      <c r="O84" s="1"/>
      <c r="P84" s="1"/>
      <c r="Q84" s="1">
        <v>0</v>
      </c>
      <c r="R84" s="1">
        <v>0</v>
      </c>
      <c r="S84" s="4"/>
      <c r="T84" s="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 x14ac:dyDescent="0.3">
      <c r="A85" s="10"/>
      <c r="B85" s="1" t="s">
        <v>90</v>
      </c>
      <c r="C85" s="1"/>
      <c r="D85" s="1">
        <v>3000</v>
      </c>
      <c r="E85" s="1">
        <v>7500</v>
      </c>
      <c r="F85" s="10"/>
      <c r="G85" s="10"/>
      <c r="H85" s="10"/>
      <c r="I85" s="10"/>
      <c r="J85" s="1"/>
      <c r="K85" s="1"/>
      <c r="L85" s="1"/>
      <c r="M85" s="1"/>
      <c r="N85" s="1"/>
      <c r="O85" s="1"/>
      <c r="P85" s="1"/>
      <c r="Q85" s="1">
        <v>0</v>
      </c>
      <c r="R85" s="1">
        <v>0</v>
      </c>
      <c r="S85" s="4"/>
      <c r="T85" s="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 x14ac:dyDescent="0.3">
      <c r="A86" s="10"/>
      <c r="B86" s="1" t="s">
        <v>117</v>
      </c>
      <c r="C86" s="1"/>
      <c r="D86" s="1">
        <v>10000</v>
      </c>
      <c r="E86" s="1">
        <v>25000</v>
      </c>
      <c r="F86" s="10"/>
      <c r="G86" s="10"/>
      <c r="H86" s="10"/>
      <c r="I86" s="10"/>
      <c r="J86" s="1"/>
      <c r="K86" s="1"/>
      <c r="L86" s="1"/>
      <c r="M86" s="1"/>
      <c r="N86" s="1"/>
      <c r="O86" s="1"/>
      <c r="P86" s="1"/>
      <c r="Q86" s="1">
        <v>0</v>
      </c>
      <c r="R86" s="1">
        <v>0</v>
      </c>
      <c r="S86" s="4"/>
      <c r="T86" s="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 x14ac:dyDescent="0.3">
      <c r="A87" s="10"/>
      <c r="B87" s="1" t="s">
        <v>118</v>
      </c>
      <c r="C87" s="1"/>
      <c r="D87" s="1">
        <v>10000</v>
      </c>
      <c r="E87" s="1">
        <v>25000</v>
      </c>
      <c r="F87" s="10"/>
      <c r="G87" s="10"/>
      <c r="H87" s="10"/>
      <c r="I87" s="10"/>
      <c r="J87" s="1"/>
      <c r="K87" s="1"/>
      <c r="L87" s="1"/>
      <c r="M87" s="1"/>
      <c r="N87" s="1"/>
      <c r="O87" s="1"/>
      <c r="P87" s="1"/>
      <c r="Q87" s="1">
        <v>0</v>
      </c>
      <c r="R87" s="1">
        <v>0</v>
      </c>
      <c r="S87" s="4"/>
      <c r="T87" s="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 ht="43" customHeight="1" x14ac:dyDescent="0.3">
      <c r="A88" s="10" t="s">
        <v>119</v>
      </c>
      <c r="B88" s="9" t="s">
        <v>120</v>
      </c>
      <c r="C88" s="10"/>
      <c r="D88" s="10"/>
      <c r="E88" s="10"/>
      <c r="F88" s="10" t="s">
        <v>121</v>
      </c>
      <c r="G88" s="10" t="s">
        <v>55</v>
      </c>
      <c r="H88" s="10" t="s">
        <v>28</v>
      </c>
      <c r="I88" s="10" t="s">
        <v>122</v>
      </c>
      <c r="J88" s="1"/>
      <c r="K88" s="1"/>
      <c r="L88" s="1"/>
      <c r="M88" s="1"/>
      <c r="N88" s="1"/>
      <c r="O88" s="1"/>
      <c r="P88" s="1"/>
      <c r="Q88" s="1"/>
      <c r="R88" s="1"/>
      <c r="S88" s="4"/>
      <c r="T88" s="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93" x14ac:dyDescent="0.3">
      <c r="A89" s="10"/>
      <c r="B89" s="1" t="s">
        <v>123</v>
      </c>
      <c r="C89" s="1"/>
      <c r="D89" s="1">
        <v>2</v>
      </c>
      <c r="E89" s="1">
        <v>5</v>
      </c>
      <c r="F89" s="10"/>
      <c r="G89" s="10"/>
      <c r="H89" s="10"/>
      <c r="I89" s="10"/>
      <c r="J89" s="1"/>
      <c r="K89" s="1"/>
      <c r="L89" s="1"/>
      <c r="M89" s="1"/>
      <c r="N89" s="1"/>
      <c r="O89" s="1"/>
      <c r="P89" s="1"/>
      <c r="Q89" s="1"/>
      <c r="R89" s="1"/>
      <c r="S89" s="4"/>
      <c r="T89" s="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 x14ac:dyDescent="0.3">
      <c r="A90" s="10" t="s">
        <v>124</v>
      </c>
      <c r="B90" s="9" t="s">
        <v>125</v>
      </c>
      <c r="C90" s="10"/>
      <c r="D90" s="10"/>
      <c r="E90" s="10"/>
      <c r="F90" s="10" t="s">
        <v>126</v>
      </c>
      <c r="G90" s="10" t="s">
        <v>75</v>
      </c>
      <c r="H90" s="10" t="s">
        <v>28</v>
      </c>
      <c r="I90" s="10" t="s">
        <v>83</v>
      </c>
      <c r="J90" s="1"/>
      <c r="K90" s="1"/>
      <c r="L90" s="1"/>
      <c r="M90" s="1"/>
      <c r="N90" s="1"/>
      <c r="O90" s="1"/>
      <c r="P90" s="1"/>
      <c r="Q90" s="1"/>
      <c r="R90" s="1"/>
      <c r="S90" s="4"/>
      <c r="T90" s="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3" ht="28" x14ac:dyDescent="0.3">
      <c r="A91" s="10"/>
      <c r="B91" s="1" t="s">
        <v>127</v>
      </c>
      <c r="C91" s="1"/>
      <c r="D91" s="1">
        <v>2</v>
      </c>
      <c r="E91" s="1">
        <v>5</v>
      </c>
      <c r="F91" s="10"/>
      <c r="G91" s="10"/>
      <c r="H91" s="10"/>
      <c r="I91" s="10"/>
      <c r="J91" s="1"/>
      <c r="K91" s="1"/>
      <c r="L91" s="1">
        <v>0</v>
      </c>
      <c r="M91" s="1"/>
      <c r="N91" s="1"/>
      <c r="O91" s="1">
        <v>0</v>
      </c>
      <c r="P91" s="1"/>
      <c r="Q91" s="1">
        <v>0</v>
      </c>
      <c r="R91" s="1">
        <v>0</v>
      </c>
      <c r="S91" s="4"/>
      <c r="T91" s="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 x14ac:dyDescent="0.3">
      <c r="A92" s="10"/>
      <c r="B92" s="9" t="s">
        <v>128</v>
      </c>
      <c r="C92" s="10"/>
      <c r="D92" s="10"/>
      <c r="E92" s="10"/>
      <c r="F92" s="10" t="s">
        <v>126</v>
      </c>
      <c r="G92" s="10" t="s">
        <v>75</v>
      </c>
      <c r="H92" s="10" t="s">
        <v>28</v>
      </c>
      <c r="I92" s="10"/>
      <c r="J92" s="1"/>
      <c r="K92" s="1"/>
      <c r="L92" s="1"/>
      <c r="M92" s="1"/>
      <c r="N92" s="1"/>
      <c r="O92" s="1"/>
      <c r="P92" s="1"/>
      <c r="Q92" s="1"/>
      <c r="R92" s="1"/>
      <c r="S92" s="4"/>
      <c r="T92" s="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93" x14ac:dyDescent="0.3">
      <c r="A93" s="10"/>
      <c r="B93" s="1" t="s">
        <v>129</v>
      </c>
      <c r="C93" s="1"/>
      <c r="D93" s="1">
        <v>0</v>
      </c>
      <c r="E93" s="1">
        <v>1</v>
      </c>
      <c r="F93" s="10"/>
      <c r="G93" s="10"/>
      <c r="H93" s="10"/>
      <c r="I93" s="10"/>
      <c r="J93" s="1"/>
      <c r="K93" s="1"/>
      <c r="L93" s="1">
        <v>0</v>
      </c>
      <c r="M93" s="1"/>
      <c r="N93" s="1"/>
      <c r="O93" s="1">
        <v>0</v>
      </c>
      <c r="P93" s="1"/>
      <c r="Q93" s="1">
        <v>0</v>
      </c>
      <c r="R93" s="1">
        <v>0</v>
      </c>
      <c r="S93" s="4"/>
      <c r="T93" s="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</sheetData>
  <mergeCells count="122">
    <mergeCell ref="A1:AG1"/>
    <mergeCell ref="A2:AG2"/>
    <mergeCell ref="J3:L3"/>
    <mergeCell ref="M3:O3"/>
    <mergeCell ref="P3:R3"/>
    <mergeCell ref="S3:U3"/>
    <mergeCell ref="V3:X3"/>
    <mergeCell ref="Y3:AA3"/>
    <mergeCell ref="AB3:AD3"/>
    <mergeCell ref="AE3:AG3"/>
    <mergeCell ref="A3:A4"/>
    <mergeCell ref="B3:E3"/>
    <mergeCell ref="F3:H3"/>
    <mergeCell ref="I3:I4"/>
    <mergeCell ref="A16:A17"/>
    <mergeCell ref="I16:I17"/>
    <mergeCell ref="B18:E18"/>
    <mergeCell ref="F18:F22"/>
    <mergeCell ref="G18:G22"/>
    <mergeCell ref="H18:H22"/>
    <mergeCell ref="I18:I34"/>
    <mergeCell ref="A18:A34"/>
    <mergeCell ref="H14:H15"/>
    <mergeCell ref="A5:A15"/>
    <mergeCell ref="I5:I15"/>
    <mergeCell ref="B5:E5"/>
    <mergeCell ref="F5:F9"/>
    <mergeCell ref="G5:G9"/>
    <mergeCell ref="H5:H9"/>
    <mergeCell ref="B10:E10"/>
    <mergeCell ref="F10:F13"/>
    <mergeCell ref="G10:G13"/>
    <mergeCell ref="H10:H13"/>
    <mergeCell ref="B14:E14"/>
    <mergeCell ref="F14:F15"/>
    <mergeCell ref="G14:G15"/>
    <mergeCell ref="B23:E23"/>
    <mergeCell ref="F23:F27"/>
    <mergeCell ref="G23:G27"/>
    <mergeCell ref="H23:H27"/>
    <mergeCell ref="B28:E28"/>
    <mergeCell ref="F28:F34"/>
    <mergeCell ref="G28:G34"/>
    <mergeCell ref="H28:H34"/>
    <mergeCell ref="B16:E16"/>
    <mergeCell ref="F16:F17"/>
    <mergeCell ref="G16:G17"/>
    <mergeCell ref="H16:H17"/>
    <mergeCell ref="B35:E35"/>
    <mergeCell ref="F35:F36"/>
    <mergeCell ref="G35:G36"/>
    <mergeCell ref="H35:H36"/>
    <mergeCell ref="A35:A36"/>
    <mergeCell ref="I35:I36"/>
    <mergeCell ref="B37:E37"/>
    <mergeCell ref="F37:F42"/>
    <mergeCell ref="G37:G42"/>
    <mergeCell ref="H37:H42"/>
    <mergeCell ref="A37:A42"/>
    <mergeCell ref="I37:I42"/>
    <mergeCell ref="I43:I54"/>
    <mergeCell ref="B55:E55"/>
    <mergeCell ref="F55:F60"/>
    <mergeCell ref="G55:G60"/>
    <mergeCell ref="H55:H60"/>
    <mergeCell ref="A55:A60"/>
    <mergeCell ref="I55:I60"/>
    <mergeCell ref="B61:E61"/>
    <mergeCell ref="F61:F67"/>
    <mergeCell ref="G61:G67"/>
    <mergeCell ref="H61:H67"/>
    <mergeCell ref="A61:A67"/>
    <mergeCell ref="I61:I67"/>
    <mergeCell ref="B43:E43"/>
    <mergeCell ref="F43:F48"/>
    <mergeCell ref="G43:G48"/>
    <mergeCell ref="H43:H48"/>
    <mergeCell ref="B49:E49"/>
    <mergeCell ref="F49:F54"/>
    <mergeCell ref="G49:G54"/>
    <mergeCell ref="H49:H54"/>
    <mergeCell ref="A43:A54"/>
    <mergeCell ref="B68:E68"/>
    <mergeCell ref="F68:F72"/>
    <mergeCell ref="G68:G72"/>
    <mergeCell ref="H68:H72"/>
    <mergeCell ref="A68:A72"/>
    <mergeCell ref="I68:I72"/>
    <mergeCell ref="B73:E73"/>
    <mergeCell ref="F73:F77"/>
    <mergeCell ref="G73:G77"/>
    <mergeCell ref="H73:H77"/>
    <mergeCell ref="A73:A77"/>
    <mergeCell ref="I73:I77"/>
    <mergeCell ref="B78:E78"/>
    <mergeCell ref="F78:F82"/>
    <mergeCell ref="G78:G82"/>
    <mergeCell ref="H78:H82"/>
    <mergeCell ref="A78:A82"/>
    <mergeCell ref="I78:I82"/>
    <mergeCell ref="B83:E83"/>
    <mergeCell ref="F83:F87"/>
    <mergeCell ref="G83:G87"/>
    <mergeCell ref="H83:H87"/>
    <mergeCell ref="A83:A87"/>
    <mergeCell ref="I83:I87"/>
    <mergeCell ref="B92:E92"/>
    <mergeCell ref="F92:F93"/>
    <mergeCell ref="G92:G93"/>
    <mergeCell ref="H92:H93"/>
    <mergeCell ref="A90:A93"/>
    <mergeCell ref="I90:I93"/>
    <mergeCell ref="B88:E88"/>
    <mergeCell ref="F88:F89"/>
    <mergeCell ref="G88:G89"/>
    <mergeCell ref="H88:H89"/>
    <mergeCell ref="A88:A89"/>
    <mergeCell ref="I88:I89"/>
    <mergeCell ref="B90:E90"/>
    <mergeCell ref="F90:F91"/>
    <mergeCell ref="G90:G91"/>
    <mergeCell ref="H90:H91"/>
  </mergeCells>
  <pageMargins left="0.74803149606299213" right="0.74803149606299213" top="0.98425196850393704" bottom="0.98425196850393704" header="0.51181102362204722" footer="0.51181102362204722"/>
  <pageSetup scale="75" orientation="landscape" verticalDpi="4294967295" r:id="rId1"/>
  <colBreaks count="1" manualBreakCount="1">
    <brk id="9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307ae-9c71-4d4c-9019-133103aec856">
      <Terms xmlns="http://schemas.microsoft.com/office/infopath/2007/PartnerControls"/>
    </lcf76f155ced4ddcb4097134ff3c332f>
    <TaxCatchAll xmlns="7432eb6b-97f8-4248-ac6c-ccb7400b52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FDA258EFFCE14591E9756A3F42439C" ma:contentTypeVersion="12" ma:contentTypeDescription="Create a new document." ma:contentTypeScope="" ma:versionID="b0c999ffd09cede0dd9c605193d989d0">
  <xsd:schema xmlns:xsd="http://www.w3.org/2001/XMLSchema" xmlns:xs="http://www.w3.org/2001/XMLSchema" xmlns:p="http://schemas.microsoft.com/office/2006/metadata/properties" xmlns:ns2="b81307ae-9c71-4d4c-9019-133103aec856" xmlns:ns3="7432eb6b-97f8-4248-ac6c-ccb7400b5210" targetNamespace="http://schemas.microsoft.com/office/2006/metadata/properties" ma:root="true" ma:fieldsID="fbd182eb428c185cadcbd4ef0fe10f07" ns2:_="" ns3:_="">
    <xsd:import namespace="b81307ae-9c71-4d4c-9019-133103aec856"/>
    <xsd:import namespace="7432eb6b-97f8-4248-ac6c-ccb7400b5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307ae-9c71-4d4c-9019-133103aec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8541754-4825-4553-b9cc-3573e1247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2eb6b-97f8-4248-ac6c-ccb7400b52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f180c6-b09c-467a-8165-1a36f158c699}" ma:internalName="TaxCatchAll" ma:showField="CatchAllData" ma:web="7432eb6b-97f8-4248-ac6c-ccb7400b5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37492-441B-43CE-B7E6-21FA75660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8E6984-B92E-4448-B821-7EB91915F1C6}">
  <ds:schemaRefs>
    <ds:schemaRef ds:uri="http://schemas.microsoft.com/office/2006/metadata/properties"/>
    <ds:schemaRef ds:uri="http://schemas.microsoft.com/office/infopath/2007/PartnerControls"/>
    <ds:schemaRef ds:uri="b81307ae-9c71-4d4c-9019-133103aec856"/>
    <ds:schemaRef ds:uri="7432eb6b-97f8-4248-ac6c-ccb7400b5210"/>
  </ds:schemaRefs>
</ds:datastoreItem>
</file>

<file path=customXml/itemProps3.xml><?xml version="1.0" encoding="utf-8"?>
<ds:datastoreItem xmlns:ds="http://schemas.openxmlformats.org/officeDocument/2006/customXml" ds:itemID="{C4DE54B5-7674-4191-93F1-90B5D0DC2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307ae-9c71-4d4c-9019-133103aec856"/>
    <ds:schemaRef ds:uri="7432eb6b-97f8-4248-ac6c-ccb7400b5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Logframe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Sehrish</dc:creator>
  <cp:keywords/>
  <dc:description/>
  <cp:lastModifiedBy>Palwasha Khan</cp:lastModifiedBy>
  <cp:revision>0</cp:revision>
  <cp:lastPrinted>2025-09-26T08:11:28Z</cp:lastPrinted>
  <dcterms:created xsi:type="dcterms:W3CDTF">2025-08-06T11:23:53Z</dcterms:created>
  <dcterms:modified xsi:type="dcterms:W3CDTF">2025-12-08T11:55:46Z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0x010100BCFDA258EFFCE14591E9756A3F42439C</vt:lpwstr>
  </property>
  <property fmtid="{D5CDD505-2E9C-101B-9397-08002B2CF9AE}" pid="3" name="MediaServiceImageTags">
    <vt:lpwstr/>
  </property>
</Properties>
</file>